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4"/>
  <c r="I23"/>
  <c r="I21"/>
  <c r="I20"/>
  <c r="I15"/>
  <c r="I14"/>
  <c r="I18" l="1"/>
  <c r="I27" s="1"/>
  <c r="I29"/>
</calcChain>
</file>

<file path=xl/sharedStrings.xml><?xml version="1.0" encoding="utf-8"?>
<sst xmlns="http://schemas.openxmlformats.org/spreadsheetml/2006/main" count="29" uniqueCount="28">
  <si>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</si>
  <si>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</si>
  <si>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</si>
  <si>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</si>
  <si>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</si>
  <si>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</si>
  <si>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</si>
  <si>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</si>
  <si>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</si>
  <si>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</si>
  <si>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</si>
  <si>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</si>
  <si>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</si>
  <si>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</si>
  <si>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</si>
  <si>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</si>
  <si>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</si>
  <si>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</si>
  <si>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</si>
  <si>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</si>
  <si>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</si>
  <si>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</si>
  <si>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</si>
  <si>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</si>
  <si>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>Э/э в целях СОИ</t>
  </si>
  <si>
    <t>ХВС в целях СОИ</t>
  </si>
  <si>
    <t xml:space="preserve"> за 2018 год</t>
  </si>
  <si>
    <t xml:space="preserve"> по адресу: Свердловская область,улица Сосновый бор, дом 15, корп.2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</si>
</sst>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3" zoomScale="130" zoomScaleNormal="130" workbookViewId="0">
      <selection activeCell="J25" sqref="J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26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27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983.4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-33177.68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143969.76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85083.767999999996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42954.911999999997</v>
      </c>
    </row>
    <row r="16" spans="1:11">
      <c r="A16" s="8"/>
      <c r="B16" s="19" t="s">
        <v>24</v>
      </c>
      <c r="C16" s="20"/>
      <c r="D16" s="20"/>
      <c r="E16" s="20"/>
      <c r="F16" s="20"/>
      <c r="G16" s="20"/>
      <c r="H16" s="21"/>
      <c r="I16" s="3"/>
    </row>
    <row r="17" spans="1:12">
      <c r="A17" s="8"/>
      <c r="B17" s="19" t="s">
        <v>25</v>
      </c>
      <c r="C17" s="20"/>
      <c r="D17" s="20"/>
      <c r="E17" s="20"/>
      <c r="F17" s="20"/>
      <c r="G17" s="20"/>
      <c r="H17" s="21"/>
      <c r="I17" s="3"/>
    </row>
    <row r="18" spans="1:12">
      <c r="A18" s="2">
        <v>3</v>
      </c>
      <c r="B18" s="18" t="s">
        <v>3</v>
      </c>
      <c r="C18" s="18"/>
      <c r="D18" s="18"/>
      <c r="E18" s="18"/>
      <c r="F18" s="18"/>
      <c r="G18" s="18"/>
      <c r="H18" s="18"/>
      <c r="I18" s="15">
        <f>SUM(I20:I24)</f>
        <v>143969.76</v>
      </c>
    </row>
    <row r="19" spans="1:12">
      <c r="A19" s="4"/>
      <c r="B19" s="26" t="s">
        <v>4</v>
      </c>
      <c r="C19" s="26"/>
      <c r="D19" s="26"/>
      <c r="E19" s="26"/>
      <c r="F19" s="26"/>
      <c r="G19" s="26"/>
      <c r="H19" s="26"/>
      <c r="I19" s="3"/>
    </row>
    <row r="20" spans="1:12" ht="38.25" customHeight="1">
      <c r="A20" s="8"/>
      <c r="B20" s="19" t="s">
        <v>22</v>
      </c>
      <c r="C20" s="24"/>
      <c r="D20" s="24"/>
      <c r="E20" s="24"/>
      <c r="F20" s="24"/>
      <c r="G20" s="24"/>
      <c r="H20" s="25"/>
      <c r="I20" s="16">
        <f>2.28*J9*12</f>
        <v>26905.823999999993</v>
      </c>
    </row>
    <row r="21" spans="1:12" ht="36.75" customHeight="1">
      <c r="A21" s="8"/>
      <c r="B21" s="19" t="s">
        <v>17</v>
      </c>
      <c r="C21" s="22"/>
      <c r="D21" s="22"/>
      <c r="E21" s="22"/>
      <c r="F21" s="22"/>
      <c r="G21" s="22"/>
      <c r="H21" s="23"/>
      <c r="I21" s="17">
        <f>4.29*J9*12</f>
        <v>50625.432000000001</v>
      </c>
      <c r="L21" s="11"/>
    </row>
    <row r="22" spans="1:12" ht="15">
      <c r="A22" s="8"/>
      <c r="B22" s="19" t="s">
        <v>16</v>
      </c>
      <c r="C22" s="24"/>
      <c r="D22" s="24"/>
      <c r="E22" s="24"/>
      <c r="F22" s="24"/>
      <c r="G22" s="24"/>
      <c r="H22" s="25"/>
      <c r="I22" s="17">
        <f>2.36*J9*12</f>
        <v>27849.887999999995</v>
      </c>
    </row>
    <row r="23" spans="1:12">
      <c r="A23" s="8"/>
      <c r="B23" s="19" t="s">
        <v>15</v>
      </c>
      <c r="C23" s="20"/>
      <c r="D23" s="20"/>
      <c r="E23" s="20"/>
      <c r="F23" s="20"/>
      <c r="G23" s="20"/>
      <c r="H23" s="21"/>
      <c r="I23" s="17">
        <f>1.92*J9*12</f>
        <v>22657.536</v>
      </c>
    </row>
    <row r="24" spans="1:12">
      <c r="A24" s="4"/>
      <c r="B24" s="19" t="s">
        <v>23</v>
      </c>
      <c r="C24" s="20"/>
      <c r="D24" s="20"/>
      <c r="E24" s="20"/>
      <c r="F24" s="20"/>
      <c r="G24" s="20"/>
      <c r="H24" s="21"/>
      <c r="I24" s="17">
        <f>1.35*J9*12</f>
        <v>15931.080000000002</v>
      </c>
    </row>
    <row r="25" spans="1:12" ht="21.75" customHeight="1">
      <c r="A25" s="2">
        <v>4</v>
      </c>
      <c r="B25" s="18" t="s">
        <v>5</v>
      </c>
      <c r="C25" s="18"/>
      <c r="D25" s="18"/>
      <c r="E25" s="18"/>
      <c r="F25" s="18"/>
      <c r="G25" s="18"/>
      <c r="H25" s="18"/>
      <c r="I25" s="3">
        <v>0</v>
      </c>
    </row>
    <row r="26" spans="1:12">
      <c r="A26" s="2">
        <v>5</v>
      </c>
      <c r="B26" s="18" t="s">
        <v>19</v>
      </c>
      <c r="C26" s="18"/>
      <c r="D26" s="18"/>
      <c r="E26" s="18"/>
      <c r="F26" s="18"/>
      <c r="G26" s="18"/>
      <c r="H26" s="18"/>
      <c r="I26" s="12">
        <v>33177.68</v>
      </c>
    </row>
    <row r="27" spans="1:12">
      <c r="A27" s="2">
        <v>6</v>
      </c>
      <c r="B27" s="18" t="s">
        <v>6</v>
      </c>
      <c r="C27" s="18"/>
      <c r="D27" s="18"/>
      <c r="E27" s="18"/>
      <c r="F27" s="18"/>
      <c r="G27" s="18"/>
      <c r="H27" s="18"/>
      <c r="I27" s="15">
        <f>I18</f>
        <v>143969.76</v>
      </c>
    </row>
    <row r="28" spans="1:12">
      <c r="A28" s="2">
        <v>7</v>
      </c>
      <c r="B28" s="18" t="s">
        <v>7</v>
      </c>
      <c r="C28" s="18"/>
      <c r="D28" s="18"/>
      <c r="E28" s="18"/>
      <c r="F28" s="18"/>
      <c r="G28" s="18"/>
      <c r="H28" s="18"/>
      <c r="I28" s="12">
        <v>127839.03999999999</v>
      </c>
    </row>
    <row r="29" spans="1:12">
      <c r="A29" s="2">
        <v>8</v>
      </c>
      <c r="B29" s="18" t="s">
        <v>20</v>
      </c>
      <c r="C29" s="18"/>
      <c r="D29" s="18"/>
      <c r="E29" s="18"/>
      <c r="F29" s="18"/>
      <c r="G29" s="18"/>
      <c r="H29" s="18"/>
      <c r="I29" s="12">
        <f>I26+I27-I28</f>
        <v>49308.400000000009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6:H26"/>
    <mergeCell ref="B27:H27"/>
    <mergeCell ref="B28:H28"/>
    <mergeCell ref="B29:H29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8:H18"/>
    <mergeCell ref="B25:H25"/>
    <mergeCell ref="B14:H14"/>
    <mergeCell ref="B21:H21"/>
    <mergeCell ref="B22:H22"/>
    <mergeCell ref="B20:H20"/>
    <mergeCell ref="B19:H19"/>
    <mergeCell ref="B24:H24"/>
    <mergeCell ref="B23:H23"/>
    <mergeCell ref="B16:H16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2019-03-26T03:05:51Z</dcterms:modified>
</cp:coreProperties>
</file>