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6" l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<sst xmlns="http://schemas.openxmlformats.org/spreadsheetml/2006/main" count="30" uniqueCount="29">
  <si>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</si>
  <si>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</si>
  <si>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</si>
  <si>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</si>
  <si>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</si>
  <si>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</si>
  <si>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</si>
  <si>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</si>
  <si>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</si>
  <si>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</si>
  <si>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</si>
  <si>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</si>
  <si>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</si>
  <si>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</si>
  <si>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</si>
  <si>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</si>
  <si>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</si>
  <si>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</si>
  <si>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</si>
  <si>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</si>
  <si>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</si>
  <si>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</si>
  <si>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28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</si>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</sst>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28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541.79999999999995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7" t="s">
        <v>9</v>
      </c>
      <c r="C11" s="27"/>
      <c r="D11" s="27"/>
      <c r="E11" s="27"/>
      <c r="F11" s="27"/>
      <c r="G11" s="27"/>
      <c r="H11" s="27"/>
      <c r="I11" s="14">
        <f>SUM(I13:I16)</f>
        <v>64578.745999999992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4.57*J9*12</f>
        <v>29712.311999999998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2.09*J9*12</f>
        <v>13588.343999999997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20829.96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448.13</v>
      </c>
    </row>
    <row r="17" spans="1:12">
      <c r="A17" s="2">
        <v>2</v>
      </c>
      <c r="B17" s="27" t="s">
        <v>2</v>
      </c>
      <c r="C17" s="27"/>
      <c r="D17" s="27"/>
      <c r="E17" s="27"/>
      <c r="F17" s="27"/>
      <c r="G17" s="27"/>
      <c r="H17" s="27"/>
      <c r="I17" s="14">
        <f>SUM(I19:I23)</f>
        <v>43300.655999999995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2.34*J9*12</f>
        <v>15213.743999999999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0.87*J9*12</f>
        <v>5656.3919999999998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2.07*J9*12</f>
        <v>13458.311999999998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1.38*J9*12</f>
        <v>8972.2079999999987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v>0</v>
      </c>
    </row>
    <row r="24" spans="1:12" ht="21.75" customHeight="1">
      <c r="A24" s="2">
        <v>3</v>
      </c>
      <c r="B24" s="27" t="s">
        <v>4</v>
      </c>
      <c r="C24" s="27"/>
      <c r="D24" s="27"/>
      <c r="E24" s="27"/>
      <c r="F24" s="27"/>
      <c r="G24" s="27"/>
      <c r="H24" s="27"/>
      <c r="I24" s="3">
        <v>0</v>
      </c>
    </row>
    <row r="25" spans="1:12">
      <c r="A25" s="2">
        <v>4</v>
      </c>
      <c r="B25" s="27" t="s">
        <v>17</v>
      </c>
      <c r="C25" s="27"/>
      <c r="D25" s="27"/>
      <c r="E25" s="27"/>
      <c r="F25" s="27"/>
      <c r="G25" s="27"/>
      <c r="H25" s="27"/>
      <c r="I25" s="12">
        <v>-17741.53</v>
      </c>
    </row>
    <row r="26" spans="1:12">
      <c r="A26" s="2">
        <v>5</v>
      </c>
      <c r="B26" s="27" t="s">
        <v>5</v>
      </c>
      <c r="C26" s="27"/>
      <c r="D26" s="27"/>
      <c r="E26" s="27"/>
      <c r="F26" s="27"/>
      <c r="G26" s="27"/>
      <c r="H26" s="27"/>
      <c r="I26" s="14">
        <f>I11</f>
        <v>64578.745999999992</v>
      </c>
    </row>
    <row r="27" spans="1:12">
      <c r="A27" s="2">
        <v>6</v>
      </c>
      <c r="B27" s="27" t="s">
        <v>27</v>
      </c>
      <c r="C27" s="27"/>
      <c r="D27" s="27"/>
      <c r="E27" s="27"/>
      <c r="F27" s="27"/>
      <c r="G27" s="27"/>
      <c r="H27" s="27"/>
      <c r="I27" s="17">
        <v>53055.94</v>
      </c>
    </row>
    <row r="28" spans="1:12" ht="12" customHeight="1">
      <c r="A28" s="18"/>
      <c r="B28" s="19" t="s">
        <v>25</v>
      </c>
      <c r="C28" s="20"/>
      <c r="D28" s="20"/>
      <c r="E28" s="20"/>
      <c r="F28" s="20"/>
      <c r="G28" s="20"/>
      <c r="H28" s="21"/>
      <c r="I28" s="3">
        <v>17019.349999999999</v>
      </c>
    </row>
    <row r="29" spans="1:12" ht="12" customHeight="1">
      <c r="A29" s="18"/>
      <c r="B29" s="19" t="s">
        <v>26</v>
      </c>
      <c r="C29" s="20"/>
      <c r="D29" s="20"/>
      <c r="E29" s="20"/>
      <c r="F29" s="20"/>
      <c r="G29" s="20"/>
      <c r="H29" s="21"/>
      <c r="I29" s="3">
        <v>384.68</v>
      </c>
    </row>
    <row r="30" spans="1:12">
      <c r="A30" s="2">
        <v>7</v>
      </c>
      <c r="B30" s="27" t="s">
        <v>18</v>
      </c>
      <c r="C30" s="27"/>
      <c r="D30" s="27"/>
      <c r="E30" s="27"/>
      <c r="F30" s="27"/>
      <c r="G30" s="27"/>
      <c r="H30" s="27"/>
      <c r="I30" s="17">
        <f>I25+I26-I27-I28-I29</f>
        <v>-23622.754000000008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8:H28"/>
    <mergeCell ref="B29:H29"/>
    <mergeCell ref="B25:H25"/>
    <mergeCell ref="B26:H2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3:H23"/>
    <mergeCell ref="B15:H15"/>
    <mergeCell ref="B16:H16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2023-03-18T16:18:33Z</dcterms:modified>
</cp:coreProperties>
</file>