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<sst xmlns="http://schemas.openxmlformats.org/spreadsheetml/2006/main" count="31" uniqueCount="30">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</sst>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K25" sqref="K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0">
      <c r="A6" s="20" t="s">
        <v>10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29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21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685.1</v>
      </c>
    </row>
    <row r="10" spans="1:10">
      <c r="A10" s="9" t="s">
        <v>16</v>
      </c>
      <c r="B10" s="27" t="s">
        <v>1</v>
      </c>
      <c r="C10" s="27"/>
      <c r="D10" s="27"/>
      <c r="E10" s="27"/>
      <c r="F10" s="27"/>
      <c r="G10" s="27"/>
      <c r="H10" s="27"/>
      <c r="I10" s="10" t="s">
        <v>19</v>
      </c>
    </row>
    <row r="11" spans="1:10" ht="15.75" customHeight="1">
      <c r="A11" s="2">
        <v>1</v>
      </c>
      <c r="B11" s="28" t="s">
        <v>9</v>
      </c>
      <c r="C11" s="28"/>
      <c r="D11" s="28"/>
      <c r="E11" s="28"/>
      <c r="F11" s="28"/>
      <c r="G11" s="28"/>
      <c r="H11" s="28"/>
      <c r="I11" s="14">
        <f>SUM(I13:I17)</f>
        <v>88495.101999999999</v>
      </c>
      <c r="J11" s="13"/>
    </row>
    <row r="12" spans="1:10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12.52*J9*7</f>
        <v>60042.163999999997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5.84*J9*7</f>
        <v>28006.887999999999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-724.18</v>
      </c>
    </row>
    <row r="16" spans="1:10" ht="15">
      <c r="A16" s="8"/>
      <c r="B16" s="24" t="s">
        <v>27</v>
      </c>
      <c r="C16" s="30"/>
      <c r="D16" s="30"/>
      <c r="E16" s="30"/>
      <c r="F16" s="30"/>
      <c r="G16" s="30"/>
      <c r="H16" s="31"/>
      <c r="I16" s="3">
        <v>564.09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606.14</v>
      </c>
    </row>
    <row r="18" spans="1:12" ht="12" customHeight="1">
      <c r="A18" s="17">
        <v>2</v>
      </c>
      <c r="B18" s="32" t="s">
        <v>2</v>
      </c>
      <c r="C18" s="33"/>
      <c r="D18" s="33"/>
      <c r="E18" s="33"/>
      <c r="F18" s="33"/>
      <c r="G18" s="33"/>
      <c r="H18" s="34"/>
      <c r="I18" s="14">
        <f>SUM(I20:I23)</f>
        <v>88049.052000000011</v>
      </c>
    </row>
    <row r="19" spans="1:12">
      <c r="A19" s="8"/>
      <c r="B19" s="24" t="s">
        <v>3</v>
      </c>
      <c r="C19" s="25"/>
      <c r="D19" s="25"/>
      <c r="E19" s="25"/>
      <c r="F19" s="25"/>
      <c r="G19" s="25"/>
      <c r="H19" s="26"/>
      <c r="I19" s="3"/>
    </row>
    <row r="20" spans="1:12" ht="38.25" customHeight="1">
      <c r="A20" s="8"/>
      <c r="B20" s="24" t="s">
        <v>20</v>
      </c>
      <c r="C20" s="35"/>
      <c r="D20" s="35"/>
      <c r="E20" s="35"/>
      <c r="F20" s="35"/>
      <c r="G20" s="35"/>
      <c r="H20" s="36"/>
      <c r="I20" s="15">
        <f>3.65*J9*7</f>
        <v>17504.305</v>
      </c>
    </row>
    <row r="21" spans="1:12" ht="36.75" customHeight="1">
      <c r="A21" s="8"/>
      <c r="B21" s="24" t="s">
        <v>15</v>
      </c>
      <c r="C21" s="30"/>
      <c r="D21" s="30"/>
      <c r="E21" s="30"/>
      <c r="F21" s="30"/>
      <c r="G21" s="30"/>
      <c r="H21" s="31"/>
      <c r="I21" s="16">
        <f>6.88*J9*7</f>
        <v>32994.416000000005</v>
      </c>
      <c r="L21" s="11"/>
    </row>
    <row r="22" spans="1:12" ht="15">
      <c r="A22" s="8"/>
      <c r="B22" s="24" t="s">
        <v>14</v>
      </c>
      <c r="C22" s="35"/>
      <c r="D22" s="35"/>
      <c r="E22" s="35"/>
      <c r="F22" s="35"/>
      <c r="G22" s="35"/>
      <c r="H22" s="36"/>
      <c r="I22" s="16">
        <f>4.8*J9*7</f>
        <v>23019.360000000001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3.03*J9*7</f>
        <v>14530.971000000001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17</v>
      </c>
      <c r="C25" s="28"/>
      <c r="D25" s="28"/>
      <c r="E25" s="28"/>
      <c r="F25" s="28"/>
      <c r="G25" s="28"/>
      <c r="H25" s="28"/>
      <c r="I25" s="12">
        <v>-2172.1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88495.101999999999</v>
      </c>
    </row>
    <row r="27" spans="1:12">
      <c r="A27" s="2">
        <v>6</v>
      </c>
      <c r="B27" s="28" t="s">
        <v>26</v>
      </c>
      <c r="C27" s="28"/>
      <c r="D27" s="28"/>
      <c r="E27" s="28"/>
      <c r="F27" s="28"/>
      <c r="G27" s="28"/>
      <c r="H27" s="28"/>
      <c r="I27" s="12">
        <v>88188.69</v>
      </c>
    </row>
    <row r="28" spans="1:12" ht="12" customHeight="1">
      <c r="A28" s="17"/>
      <c r="B28" s="24" t="s">
        <v>24</v>
      </c>
      <c r="C28" s="25"/>
      <c r="D28" s="25"/>
      <c r="E28" s="25"/>
      <c r="F28" s="25"/>
      <c r="G28" s="25"/>
      <c r="H28" s="26"/>
      <c r="I28" s="3">
        <v>-636.63</v>
      </c>
    </row>
    <row r="29" spans="1:12" ht="12" customHeight="1">
      <c r="A29" s="19"/>
      <c r="B29" s="37" t="s">
        <v>28</v>
      </c>
      <c r="C29" s="38"/>
      <c r="D29" s="38"/>
      <c r="E29" s="38"/>
      <c r="F29" s="38"/>
      <c r="G29" s="38"/>
      <c r="H29" s="39"/>
      <c r="I29" s="3">
        <v>523</v>
      </c>
    </row>
    <row r="30" spans="1:12" ht="12" customHeight="1">
      <c r="A30" s="17"/>
      <c r="B30" s="24" t="s">
        <v>25</v>
      </c>
      <c r="C30" s="25"/>
      <c r="D30" s="25"/>
      <c r="E30" s="25"/>
      <c r="F30" s="25"/>
      <c r="G30" s="25"/>
      <c r="H30" s="26"/>
      <c r="I30" s="3">
        <v>561.86</v>
      </c>
    </row>
    <row r="31" spans="1:12">
      <c r="A31" s="2">
        <v>7</v>
      </c>
      <c r="B31" s="28" t="s">
        <v>18</v>
      </c>
      <c r="C31" s="28"/>
      <c r="D31" s="28"/>
      <c r="E31" s="28"/>
      <c r="F31" s="28"/>
      <c r="G31" s="28"/>
      <c r="H31" s="28"/>
      <c r="I31" s="18">
        <f>I25+I26-I27-I28-I29-I30</f>
        <v>-2313.9180000000092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28:H28"/>
    <mergeCell ref="B30:H30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2025-02-09T14:20:36Z</dcterms:modified>
</cp:coreProperties>
</file>