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20"/>
  <c r="I14"/>
  <c r="I13"/>
  <c r="I18" l="1"/>
  <c r="I11"/>
  <c r="I27" s="1"/>
  <c r="I32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<sst xmlns="http://schemas.openxmlformats.org/spreadsheetml/2006/main" count="32" uniqueCount="31">
  <si>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</si>
  <si>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</si>
  <si>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</si>
  <si>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</si>
  <si>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</si>
  <si>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</si>
  <si>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</si>
  <si>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</si>
  <si>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</si>
  <si>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</si>
  <si>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</si>
  <si>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</si>
  <si>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</si>
  <si>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</si>
  <si>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</si>
  <si>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</si>
  <si>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</si>
  <si>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</si>
  <si>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</si>
  <si>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</si>
  <si>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</si>
  <si>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</si>
  <si>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Розы Люксембург, дом 68-б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</si>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</sst>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3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30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271.5</v>
      </c>
    </row>
    <row r="10" spans="1:10">
      <c r="A10" s="8" t="s">
        <v>15</v>
      </c>
      <c r="B10" s="31" t="s">
        <v>1</v>
      </c>
      <c r="C10" s="31"/>
      <c r="D10" s="31"/>
      <c r="E10" s="31"/>
      <c r="F10" s="31"/>
      <c r="G10" s="31"/>
      <c r="H10" s="31"/>
      <c r="I10" s="9" t="s">
        <v>18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2">
        <f>SUM(I13:I17)+I24</f>
        <v>44787.214999999997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11.52*J9*7</f>
        <v>21893.759999999998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4.96*J9*7</f>
        <v>9426.4800000000014</v>
      </c>
    </row>
    <row r="15" spans="1:10">
      <c r="A15" s="7"/>
      <c r="B15" s="18" t="s">
        <v>23</v>
      </c>
      <c r="C15" s="19"/>
      <c r="D15" s="19"/>
      <c r="E15" s="19"/>
      <c r="F15" s="19"/>
      <c r="G15" s="19"/>
      <c r="H15" s="20"/>
      <c r="I15" s="12">
        <v>606.20000000000005</v>
      </c>
    </row>
    <row r="16" spans="1:10" ht="15">
      <c r="A16" s="7"/>
      <c r="B16" s="18" t="s">
        <v>28</v>
      </c>
      <c r="C16" s="21"/>
      <c r="D16" s="21"/>
      <c r="E16" s="21"/>
      <c r="F16" s="21"/>
      <c r="G16" s="21"/>
      <c r="H16" s="22"/>
      <c r="I16" s="12">
        <v>180.89</v>
      </c>
    </row>
    <row r="17" spans="1:12">
      <c r="A17" s="7"/>
      <c r="B17" s="18" t="s">
        <v>24</v>
      </c>
      <c r="C17" s="19"/>
      <c r="D17" s="19"/>
      <c r="E17" s="19"/>
      <c r="F17" s="19"/>
      <c r="G17" s="19"/>
      <c r="H17" s="20"/>
      <c r="I17" s="12">
        <v>193.6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2">
        <f>SUM(I20:I24)</f>
        <v>43806.524999999994</v>
      </c>
    </row>
    <row r="19" spans="1:12">
      <c r="A19" s="3"/>
      <c r="B19" s="25" t="s">
        <v>3</v>
      </c>
      <c r="C19" s="25"/>
      <c r="D19" s="25"/>
      <c r="E19" s="25"/>
      <c r="F19" s="25"/>
      <c r="G19" s="25"/>
      <c r="H19" s="25"/>
      <c r="I19" s="12"/>
    </row>
    <row r="20" spans="1:12" ht="38.25" customHeight="1">
      <c r="A20" s="7"/>
      <c r="B20" s="18" t="s">
        <v>19</v>
      </c>
      <c r="C20" s="23"/>
      <c r="D20" s="23"/>
      <c r="E20" s="23"/>
      <c r="F20" s="23"/>
      <c r="G20" s="23"/>
      <c r="H20" s="24"/>
      <c r="I20" s="13">
        <f>3.19*J9*7</f>
        <v>6062.5950000000003</v>
      </c>
    </row>
    <row r="21" spans="1:12" ht="36.75" customHeight="1">
      <c r="A21" s="7"/>
      <c r="B21" s="18" t="s">
        <v>14</v>
      </c>
      <c r="C21" s="21"/>
      <c r="D21" s="21"/>
      <c r="E21" s="21"/>
      <c r="F21" s="21"/>
      <c r="G21" s="21"/>
      <c r="H21" s="22"/>
      <c r="I21" s="14">
        <f>5.48*J9*7</f>
        <v>10414.740000000002</v>
      </c>
      <c r="L21" s="10"/>
    </row>
    <row r="22" spans="1:12" ht="15">
      <c r="A22" s="7"/>
      <c r="B22" s="18" t="s">
        <v>13</v>
      </c>
      <c r="C22" s="23"/>
      <c r="D22" s="23"/>
      <c r="E22" s="23"/>
      <c r="F22" s="23"/>
      <c r="G22" s="23"/>
      <c r="H22" s="24"/>
      <c r="I22" s="14">
        <f>4.8*J9*7</f>
        <v>9122.4</v>
      </c>
    </row>
    <row r="23" spans="1:12">
      <c r="A23" s="3"/>
      <c r="B23" s="18" t="s">
        <v>20</v>
      </c>
      <c r="C23" s="19"/>
      <c r="D23" s="19"/>
      <c r="E23" s="19"/>
      <c r="F23" s="19"/>
      <c r="G23" s="19"/>
      <c r="H23" s="20"/>
      <c r="I23" s="14">
        <f>3.01*J9*7</f>
        <v>5720.5049999999992</v>
      </c>
    </row>
    <row r="24" spans="1:12">
      <c r="A24" s="7"/>
      <c r="B24" s="18" t="s">
        <v>21</v>
      </c>
      <c r="C24" s="19"/>
      <c r="D24" s="19"/>
      <c r="E24" s="19"/>
      <c r="F24" s="19"/>
      <c r="G24" s="19"/>
      <c r="H24" s="20"/>
      <c r="I24" s="14">
        <f>6.57*J9*7</f>
        <v>12486.285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4</v>
      </c>
      <c r="B26" s="26" t="s">
        <v>16</v>
      </c>
      <c r="C26" s="26"/>
      <c r="D26" s="26"/>
      <c r="E26" s="26"/>
      <c r="F26" s="26"/>
      <c r="G26" s="26"/>
      <c r="H26" s="26"/>
      <c r="I26" s="15">
        <v>-15104.84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2">
        <f>I11</f>
        <v>44787.214999999997</v>
      </c>
    </row>
    <row r="28" spans="1:12">
      <c r="A28" s="2">
        <v>6</v>
      </c>
      <c r="B28" s="26" t="s">
        <v>27</v>
      </c>
      <c r="C28" s="26"/>
      <c r="D28" s="26"/>
      <c r="E28" s="26"/>
      <c r="F28" s="26"/>
      <c r="G28" s="26"/>
      <c r="H28" s="26"/>
      <c r="I28" s="15">
        <v>33892.58</v>
      </c>
    </row>
    <row r="29" spans="1:12" ht="12" customHeight="1">
      <c r="A29" s="16"/>
      <c r="B29" s="18" t="s">
        <v>25</v>
      </c>
      <c r="C29" s="19"/>
      <c r="D29" s="19"/>
      <c r="E29" s="19"/>
      <c r="F29" s="19"/>
      <c r="G29" s="19"/>
      <c r="H29" s="20"/>
      <c r="I29" s="12">
        <v>419.77</v>
      </c>
    </row>
    <row r="30" spans="1:12" ht="12" customHeight="1">
      <c r="A30" s="17"/>
      <c r="B30" s="32" t="s">
        <v>29</v>
      </c>
      <c r="C30" s="33"/>
      <c r="D30" s="33"/>
      <c r="E30" s="33"/>
      <c r="F30" s="33"/>
      <c r="G30" s="33"/>
      <c r="H30" s="34"/>
      <c r="I30" s="12">
        <v>156.01</v>
      </c>
    </row>
    <row r="31" spans="1:12" ht="12" customHeight="1">
      <c r="A31" s="16"/>
      <c r="B31" s="18" t="s">
        <v>26</v>
      </c>
      <c r="C31" s="19"/>
      <c r="D31" s="19"/>
      <c r="E31" s="19"/>
      <c r="F31" s="19"/>
      <c r="G31" s="19"/>
      <c r="H31" s="20"/>
      <c r="I31" s="12">
        <v>167.06</v>
      </c>
    </row>
    <row r="32" spans="1:12">
      <c r="A32" s="2">
        <v>7</v>
      </c>
      <c r="B32" s="26" t="s">
        <v>17</v>
      </c>
      <c r="C32" s="26"/>
      <c r="D32" s="26"/>
      <c r="E32" s="26"/>
      <c r="F32" s="26"/>
      <c r="G32" s="26"/>
      <c r="H32" s="26"/>
      <c r="I32" s="15">
        <f>I26+I27-I28-I29-I30-I31</f>
        <v>-4953.0450000000064</v>
      </c>
    </row>
    <row r="33" spans="1:9">
      <c r="A33" s="4"/>
      <c r="B33" s="5"/>
      <c r="C33" s="5"/>
      <c r="D33" s="5"/>
      <c r="E33" s="5"/>
      <c r="F33" s="5"/>
      <c r="G33" s="5"/>
      <c r="H33" s="5"/>
      <c r="I33" s="6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26:H26"/>
    <mergeCell ref="B27:H27"/>
    <mergeCell ref="B28:H28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  <mergeCell ref="B24:H24"/>
    <mergeCell ref="B15:H15"/>
    <mergeCell ref="B17:H17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2025-01-25T10:35:31Z</dcterms:modified>
</cp:coreProperties>
</file>