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7" l="1"/>
  <c r="I1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<sst xmlns="http://schemas.openxmlformats.org/spreadsheetml/2006/main" count="30" uniqueCount="29">
  <si>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</si>
  <si>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</si>
  <si>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</si>
  <si>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</si>
  <si>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</si>
  <si>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</si>
  <si>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</si>
  <si>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</si>
  <si>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</si>
  <si>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</si>
  <si>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</si>
  <si>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</si>
  <si>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</si>
  <si>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</si>
  <si>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</si>
  <si>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</si>
  <si>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</si>
  <si>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</si>
  <si>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</si>
  <si>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</si>
  <si>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</si>
  <si>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</si>
  <si>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</si>
  <si>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</si>
  <si>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</si>
  <si>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</si>
  <si>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</si>
  <si>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 по адресу: Свердловская область, г. Новая Ляля, улица Уральская, дом 15 а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</si>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</sst>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130" zoomScaleNormal="130" workbookViewId="0">
      <selection activeCell="I24" sqref="I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8</v>
      </c>
      <c r="H1" s="26"/>
      <c r="I1" s="26"/>
    </row>
    <row r="2" spans="1:10">
      <c r="G2" s="26" t="s">
        <v>6</v>
      </c>
      <c r="H2" s="26"/>
      <c r="I2" s="26"/>
    </row>
    <row r="3" spans="1:10">
      <c r="G3" s="26" t="s">
        <v>7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28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27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317.89999999999998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33783.103999999999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8" t="s">
        <v>12</v>
      </c>
      <c r="C13" s="19"/>
      <c r="D13" s="19"/>
      <c r="E13" s="19"/>
      <c r="F13" s="19"/>
      <c r="G13" s="19"/>
      <c r="H13" s="20"/>
      <c r="I13" s="12">
        <f>4.34*J9*12</f>
        <v>16556.232</v>
      </c>
    </row>
    <row r="14" spans="1:10">
      <c r="A14" s="3"/>
      <c r="B14" s="18" t="s">
        <v>11</v>
      </c>
      <c r="C14" s="19"/>
      <c r="D14" s="19"/>
      <c r="E14" s="19"/>
      <c r="F14" s="19"/>
      <c r="G14" s="19"/>
      <c r="H14" s="20"/>
      <c r="I14" s="12">
        <f>1.84*J9*12</f>
        <v>7019.232</v>
      </c>
    </row>
    <row r="15" spans="1:10">
      <c r="A15" s="7"/>
      <c r="B15" s="18" t="s">
        <v>23</v>
      </c>
      <c r="C15" s="19"/>
      <c r="D15" s="19"/>
      <c r="E15" s="19"/>
      <c r="F15" s="19"/>
      <c r="G15" s="19"/>
      <c r="H15" s="20"/>
      <c r="I15" s="12">
        <v>10207.64</v>
      </c>
    </row>
    <row r="16" spans="1:10">
      <c r="A16" s="7"/>
      <c r="B16" s="18" t="s">
        <v>24</v>
      </c>
      <c r="C16" s="19"/>
      <c r="D16" s="19"/>
      <c r="E16" s="19"/>
      <c r="F16" s="19"/>
      <c r="G16" s="19"/>
      <c r="H16" s="20"/>
      <c r="I16" s="12">
        <v>0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SUM(I19:I23)</f>
        <v>34790.975999999995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8" t="s">
        <v>20</v>
      </c>
      <c r="C19" s="23"/>
      <c r="D19" s="23"/>
      <c r="E19" s="23"/>
      <c r="F19" s="23"/>
      <c r="G19" s="23"/>
      <c r="H19" s="24"/>
      <c r="I19" s="13">
        <f>2.06*J9*12</f>
        <v>7858.4880000000003</v>
      </c>
    </row>
    <row r="20" spans="1:12" ht="36.75" customHeight="1">
      <c r="A20" s="7"/>
      <c r="B20" s="18" t="s">
        <v>15</v>
      </c>
      <c r="C20" s="21"/>
      <c r="D20" s="21"/>
      <c r="E20" s="21"/>
      <c r="F20" s="21"/>
      <c r="G20" s="21"/>
      <c r="H20" s="22"/>
      <c r="I20" s="14">
        <f>0.77*J9*12</f>
        <v>2937.3959999999997</v>
      </c>
      <c r="L20" s="10"/>
    </row>
    <row r="21" spans="1:12" ht="15">
      <c r="A21" s="7"/>
      <c r="B21" s="18" t="s">
        <v>14</v>
      </c>
      <c r="C21" s="23"/>
      <c r="D21" s="23"/>
      <c r="E21" s="23"/>
      <c r="F21" s="23"/>
      <c r="G21" s="23"/>
      <c r="H21" s="24"/>
      <c r="I21" s="14">
        <f>2.13*J9*12</f>
        <v>8125.5239999999994</v>
      </c>
    </row>
    <row r="22" spans="1:12">
      <c r="A22" s="7"/>
      <c r="B22" s="18" t="s">
        <v>13</v>
      </c>
      <c r="C22" s="19"/>
      <c r="D22" s="19"/>
      <c r="E22" s="19"/>
      <c r="F22" s="19"/>
      <c r="G22" s="19"/>
      <c r="H22" s="20"/>
      <c r="I22" s="14">
        <f>1.22*J9*12</f>
        <v>4654.0559999999996</v>
      </c>
    </row>
    <row r="23" spans="1:12">
      <c r="A23" s="7"/>
      <c r="B23" s="18" t="s">
        <v>21</v>
      </c>
      <c r="C23" s="19"/>
      <c r="D23" s="19"/>
      <c r="E23" s="19"/>
      <c r="F23" s="19"/>
      <c r="G23" s="19"/>
      <c r="H23" s="20"/>
      <c r="I23" s="14">
        <f>2.94*J9*12</f>
        <v>11215.511999999999</v>
      </c>
    </row>
    <row r="24" spans="1:12" ht="21.75" customHeight="1">
      <c r="A24" s="2">
        <v>3</v>
      </c>
      <c r="B24" s="17" t="s">
        <v>4</v>
      </c>
      <c r="C24" s="17"/>
      <c r="D24" s="17"/>
      <c r="E24" s="17"/>
      <c r="F24" s="17"/>
      <c r="G24" s="17"/>
      <c r="H24" s="17"/>
      <c r="I24" s="12">
        <v>0</v>
      </c>
    </row>
    <row r="25" spans="1:12">
      <c r="A25" s="2">
        <v>4</v>
      </c>
      <c r="B25" s="17" t="s">
        <v>17</v>
      </c>
      <c r="C25" s="17"/>
      <c r="D25" s="17"/>
      <c r="E25" s="17"/>
      <c r="F25" s="17"/>
      <c r="G25" s="17"/>
      <c r="H25" s="17"/>
      <c r="I25" s="15">
        <v>-17984.91</v>
      </c>
    </row>
    <row r="26" spans="1:12">
      <c r="A26" s="2">
        <v>5</v>
      </c>
      <c r="B26" s="17" t="s">
        <v>5</v>
      </c>
      <c r="C26" s="17"/>
      <c r="D26" s="17"/>
      <c r="E26" s="17"/>
      <c r="F26" s="17"/>
      <c r="G26" s="17"/>
      <c r="H26" s="17"/>
      <c r="I26" s="12">
        <f>I11</f>
        <v>33783.103999999999</v>
      </c>
    </row>
    <row r="27" spans="1:12">
      <c r="A27" s="2">
        <v>6</v>
      </c>
      <c r="B27" s="17" t="s">
        <v>22</v>
      </c>
      <c r="C27" s="17"/>
      <c r="D27" s="17"/>
      <c r="E27" s="17"/>
      <c r="F27" s="17"/>
      <c r="G27" s="17"/>
      <c r="H27" s="17"/>
      <c r="I27" s="15">
        <v>26759.59</v>
      </c>
    </row>
    <row r="28" spans="1:12" ht="12" customHeight="1">
      <c r="A28" s="16"/>
      <c r="B28" s="18" t="s">
        <v>25</v>
      </c>
      <c r="C28" s="19"/>
      <c r="D28" s="19"/>
      <c r="E28" s="19"/>
      <c r="F28" s="19"/>
      <c r="G28" s="19"/>
      <c r="H28" s="20"/>
      <c r="I28" s="12">
        <v>7866.81</v>
      </c>
    </row>
    <row r="29" spans="1:12" ht="12" customHeight="1">
      <c r="A29" s="16"/>
      <c r="B29" s="18" t="s">
        <v>26</v>
      </c>
      <c r="C29" s="19"/>
      <c r="D29" s="19"/>
      <c r="E29" s="19"/>
      <c r="F29" s="19"/>
      <c r="G29" s="19"/>
      <c r="H29" s="20"/>
      <c r="I29" s="12">
        <v>0</v>
      </c>
    </row>
    <row r="30" spans="1:12">
      <c r="A30" s="2">
        <v>7</v>
      </c>
      <c r="B30" s="17" t="s">
        <v>18</v>
      </c>
      <c r="C30" s="17"/>
      <c r="D30" s="17"/>
      <c r="E30" s="17"/>
      <c r="F30" s="17"/>
      <c r="G30" s="17"/>
      <c r="H30" s="17"/>
      <c r="I30" s="15">
        <f>I25+I26-I27-I28-I29</f>
        <v>-18828.206000000002</v>
      </c>
    </row>
    <row r="31" spans="1:12">
      <c r="A31" s="4"/>
      <c r="B31" s="5"/>
      <c r="C31" s="5"/>
      <c r="D31" s="5"/>
      <c r="E31" s="5"/>
      <c r="F31" s="5"/>
      <c r="G31" s="5"/>
      <c r="H31" s="5"/>
      <c r="I31" s="6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1:H11"/>
    <mergeCell ref="B25:H25"/>
    <mergeCell ref="B26:H26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2022-03-27T08:01:29Z</dcterms:modified>
</cp:coreProperties>
</file>