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3"/>
  <c r="I21"/>
  <c r="I20"/>
  <c r="I19"/>
  <c r="I14"/>
  <c r="I13"/>
  <c r="I30"/>
  <c r="I26"/>
  <c r="I17" l="1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<sst xmlns="http://schemas.openxmlformats.org/spreadsheetml/2006/main" count="30" uniqueCount="29">
  <si>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</si>
  <si>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</si>
  <si>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</si>
  <si>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</si>
  <si>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</si>
  <si>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</si>
  <si>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</si>
  <si>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</si>
  <si>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</si>
  <si>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</si>
  <si>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</si>
  <si>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</si>
  <si>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</si>
  <si>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</si>
  <si>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</si>
  <si>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</si>
  <si>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</si>
  <si>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</si>
  <si>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</si>
  <si>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</si>
  <si>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</si>
  <si>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</si>
  <si>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Уральская, дом 12-а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</si>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</sst>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28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22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293.8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7" t="s">
        <v>9</v>
      </c>
      <c r="C11" s="27"/>
      <c r="D11" s="27"/>
      <c r="E11" s="27"/>
      <c r="F11" s="27"/>
      <c r="G11" s="27"/>
      <c r="H11" s="27"/>
      <c r="I11" s="14">
        <v>35114.980000000003</v>
      </c>
      <c r="J11" s="13"/>
    </row>
    <row r="12" spans="1:10">
      <c r="A12" s="4"/>
      <c r="B12" s="26" t="s">
        <v>3</v>
      </c>
      <c r="C12" s="26"/>
      <c r="D12" s="26"/>
      <c r="E12" s="26"/>
      <c r="F12" s="26"/>
      <c r="G12" s="26"/>
      <c r="H12" s="26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3.99*J9*12</f>
        <v>14067.144000000002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1.76*J9*12</f>
        <v>6205.0560000000005</v>
      </c>
    </row>
    <row r="15" spans="1:10">
      <c r="A15" s="8"/>
      <c r="B15" s="19" t="s">
        <v>23</v>
      </c>
      <c r="C15" s="20"/>
      <c r="D15" s="20"/>
      <c r="E15" s="20"/>
      <c r="F15" s="20"/>
      <c r="G15" s="20"/>
      <c r="H15" s="21"/>
      <c r="I15" s="3">
        <v>0</v>
      </c>
    </row>
    <row r="16" spans="1:10">
      <c r="A16" s="8"/>
      <c r="B16" s="19" t="s">
        <v>24</v>
      </c>
      <c r="C16" s="20"/>
      <c r="D16" s="20"/>
      <c r="E16" s="20"/>
      <c r="F16" s="20"/>
      <c r="G16" s="20"/>
      <c r="H16" s="21"/>
      <c r="I16" s="3">
        <v>0</v>
      </c>
    </row>
    <row r="17" spans="1:12">
      <c r="A17" s="2">
        <v>2</v>
      </c>
      <c r="B17" s="27" t="s">
        <v>2</v>
      </c>
      <c r="C17" s="27"/>
      <c r="D17" s="27"/>
      <c r="E17" s="27"/>
      <c r="F17" s="27"/>
      <c r="G17" s="27"/>
      <c r="H17" s="27"/>
      <c r="I17" s="14">
        <f>SUM(I19:I23)</f>
        <v>30038.112000000001</v>
      </c>
    </row>
    <row r="18" spans="1:12">
      <c r="A18" s="4"/>
      <c r="B18" s="26" t="s">
        <v>3</v>
      </c>
      <c r="C18" s="26"/>
      <c r="D18" s="26"/>
      <c r="E18" s="26"/>
      <c r="F18" s="26"/>
      <c r="G18" s="26"/>
      <c r="H18" s="26"/>
      <c r="I18" s="3"/>
    </row>
    <row r="19" spans="1:12" ht="38.25" customHeight="1">
      <c r="A19" s="8"/>
      <c r="B19" s="19" t="s">
        <v>20</v>
      </c>
      <c r="C19" s="24"/>
      <c r="D19" s="24"/>
      <c r="E19" s="24"/>
      <c r="F19" s="24"/>
      <c r="G19" s="24"/>
      <c r="H19" s="25"/>
      <c r="I19" s="15">
        <f>1.93*J9*12</f>
        <v>6804.4079999999994</v>
      </c>
    </row>
    <row r="20" spans="1:12" ht="36.75" customHeight="1">
      <c r="A20" s="8"/>
      <c r="B20" s="19" t="s">
        <v>15</v>
      </c>
      <c r="C20" s="22"/>
      <c r="D20" s="22"/>
      <c r="E20" s="22"/>
      <c r="F20" s="22"/>
      <c r="G20" s="22"/>
      <c r="H20" s="23"/>
      <c r="I20" s="16">
        <f>0.72*J9*12</f>
        <v>2538.4319999999998</v>
      </c>
      <c r="L20" s="11"/>
    </row>
    <row r="21" spans="1:12" ht="15">
      <c r="A21" s="8"/>
      <c r="B21" s="19" t="s">
        <v>14</v>
      </c>
      <c r="C21" s="24"/>
      <c r="D21" s="24"/>
      <c r="E21" s="24"/>
      <c r="F21" s="24"/>
      <c r="G21" s="24"/>
      <c r="H21" s="25"/>
      <c r="I21" s="16">
        <f>1.9*J9*12</f>
        <v>6698.64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1.2*J9*12</f>
        <v>4230.72</v>
      </c>
    </row>
    <row r="23" spans="1:12">
      <c r="A23" s="8"/>
      <c r="B23" s="19" t="s">
        <v>21</v>
      </c>
      <c r="C23" s="20"/>
      <c r="D23" s="20"/>
      <c r="E23" s="20"/>
      <c r="F23" s="20"/>
      <c r="G23" s="20"/>
      <c r="H23" s="21"/>
      <c r="I23" s="16">
        <f>2.77*J9*12</f>
        <v>9765.9120000000003</v>
      </c>
    </row>
    <row r="24" spans="1:12" ht="21.75" customHeight="1">
      <c r="A24" s="2">
        <v>3</v>
      </c>
      <c r="B24" s="27" t="s">
        <v>4</v>
      </c>
      <c r="C24" s="27"/>
      <c r="D24" s="27"/>
      <c r="E24" s="27"/>
      <c r="F24" s="27"/>
      <c r="G24" s="27"/>
      <c r="H24" s="27"/>
      <c r="I24" s="3">
        <v>0</v>
      </c>
    </row>
    <row r="25" spans="1:12">
      <c r="A25" s="2">
        <v>4</v>
      </c>
      <c r="B25" s="27" t="s">
        <v>17</v>
      </c>
      <c r="C25" s="27"/>
      <c r="D25" s="27"/>
      <c r="E25" s="27"/>
      <c r="F25" s="27"/>
      <c r="G25" s="27"/>
      <c r="H25" s="27"/>
      <c r="I25" s="12">
        <v>58608.46</v>
      </c>
    </row>
    <row r="26" spans="1:12">
      <c r="A26" s="2">
        <v>5</v>
      </c>
      <c r="B26" s="27" t="s">
        <v>5</v>
      </c>
      <c r="C26" s="27"/>
      <c r="D26" s="27"/>
      <c r="E26" s="27"/>
      <c r="F26" s="27"/>
      <c r="G26" s="27"/>
      <c r="H26" s="27"/>
      <c r="I26" s="14">
        <f>I11</f>
        <v>35114.980000000003</v>
      </c>
    </row>
    <row r="27" spans="1:12">
      <c r="A27" s="2">
        <v>6</v>
      </c>
      <c r="B27" s="27" t="s">
        <v>27</v>
      </c>
      <c r="C27" s="27"/>
      <c r="D27" s="27"/>
      <c r="E27" s="27"/>
      <c r="F27" s="27"/>
      <c r="G27" s="27"/>
      <c r="H27" s="27"/>
      <c r="I27" s="17">
        <v>19047.21</v>
      </c>
    </row>
    <row r="28" spans="1:12" ht="12" customHeight="1">
      <c r="A28" s="18"/>
      <c r="B28" s="19" t="s">
        <v>25</v>
      </c>
      <c r="C28" s="20"/>
      <c r="D28" s="20"/>
      <c r="E28" s="20"/>
      <c r="F28" s="20"/>
      <c r="G28" s="20"/>
      <c r="H28" s="21"/>
      <c r="I28" s="3">
        <v>0</v>
      </c>
    </row>
    <row r="29" spans="1:12" ht="12" customHeight="1">
      <c r="A29" s="18"/>
      <c r="B29" s="19" t="s">
        <v>26</v>
      </c>
      <c r="C29" s="20"/>
      <c r="D29" s="20"/>
      <c r="E29" s="20"/>
      <c r="F29" s="20"/>
      <c r="G29" s="20"/>
      <c r="H29" s="21"/>
      <c r="I29" s="3">
        <v>0</v>
      </c>
    </row>
    <row r="30" spans="1:12">
      <c r="A30" s="2">
        <v>7</v>
      </c>
      <c r="B30" s="27" t="s">
        <v>18</v>
      </c>
      <c r="C30" s="27"/>
      <c r="D30" s="27"/>
      <c r="E30" s="27"/>
      <c r="F30" s="27"/>
      <c r="G30" s="27"/>
      <c r="H30" s="27"/>
      <c r="I30" s="17">
        <f>I25+I26-I27-I28-I29</f>
        <v>74676.23000000001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28:H28"/>
    <mergeCell ref="B29:H29"/>
    <mergeCell ref="B25:H25"/>
    <mergeCell ref="B26:H26"/>
    <mergeCell ref="B27:H27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4:H24"/>
    <mergeCell ref="B13:H13"/>
    <mergeCell ref="B23:H23"/>
    <mergeCell ref="B15:H15"/>
    <mergeCell ref="B16:H16"/>
    <mergeCell ref="B20:H20"/>
    <mergeCell ref="B21:H21"/>
    <mergeCell ref="B19:H19"/>
    <mergeCell ref="B18:H18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2021-03-25T08:34:12Z</dcterms:modified>
</cp:coreProperties>
</file>