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s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<sst xmlns="http://schemas.openxmlformats.org/spreadsheetml/2006/main" count="30" uniqueCount="29">
  <si>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</si>
  <si>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</si>
  <si>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</si>
  <si>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</si>
  <si>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</si>
  <si>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</si>
  <si>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</si>
  <si>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</si>
  <si>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</si>
  <si>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</si>
  <si>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</si>
  <si>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</si>
  <si>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</si>
  <si>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</si>
  <si>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</si>
  <si>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</si>
  <si>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</si>
  <si>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</si>
  <si>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</si>
  <si>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</si>
  <si>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</si>
  <si>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</si>
  <si>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</si>
  <si>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</si>
  <si>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</si>
  <si>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</si>
  <si>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</si>
  <si>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4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</si>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</sst>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28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27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314.7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3">
        <f>SUM(I13:I16)+I23</f>
        <v>72329.078000000009</v>
      </c>
      <c r="J11" s="12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3">
        <f>9.09*J9*12</f>
        <v>34327.476000000002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3">
        <f>3.93*J9*12</f>
        <v>14841.252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3001.31</v>
      </c>
    </row>
    <row r="16" spans="1:10">
      <c r="A16" s="8"/>
      <c r="B16" s="24" t="s">
        <v>23</v>
      </c>
      <c r="C16" s="25"/>
      <c r="D16" s="25"/>
      <c r="E16" s="25"/>
      <c r="F16" s="25"/>
      <c r="G16" s="25"/>
      <c r="H16" s="26"/>
      <c r="I16" s="3">
        <v>521.76</v>
      </c>
    </row>
    <row r="17" spans="1:12">
      <c r="A17" s="2">
        <v>2</v>
      </c>
      <c r="B17" s="18" t="s">
        <v>2</v>
      </c>
      <c r="C17" s="18"/>
      <c r="D17" s="18"/>
      <c r="E17" s="18"/>
      <c r="F17" s="18"/>
      <c r="G17" s="18"/>
      <c r="H17" s="18"/>
      <c r="I17" s="13">
        <f>SUM(I19:I23)</f>
        <v>68806.008000000002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3"/>
    </row>
    <row r="19" spans="1:12" ht="38.25" customHeight="1">
      <c r="A19" s="8"/>
      <c r="B19" s="24" t="s">
        <v>20</v>
      </c>
      <c r="C19" s="30"/>
      <c r="D19" s="30"/>
      <c r="E19" s="30"/>
      <c r="F19" s="30"/>
      <c r="G19" s="30"/>
      <c r="H19" s="31"/>
      <c r="I19" s="14">
        <f>2.5*J9*12</f>
        <v>9441</v>
      </c>
    </row>
    <row r="20" spans="1:12" ht="36.75" customHeight="1">
      <c r="A20" s="8"/>
      <c r="B20" s="24" t="s">
        <v>15</v>
      </c>
      <c r="C20" s="28"/>
      <c r="D20" s="28"/>
      <c r="E20" s="28"/>
      <c r="F20" s="28"/>
      <c r="G20" s="28"/>
      <c r="H20" s="29"/>
      <c r="I20" s="15">
        <f>4.33*J9*12</f>
        <v>16351.812000000002</v>
      </c>
      <c r="L20" s="11"/>
    </row>
    <row r="21" spans="1:12" ht="15">
      <c r="A21" s="8"/>
      <c r="B21" s="24" t="s">
        <v>14</v>
      </c>
      <c r="C21" s="30"/>
      <c r="D21" s="30"/>
      <c r="E21" s="30"/>
      <c r="F21" s="30"/>
      <c r="G21" s="30"/>
      <c r="H21" s="31"/>
      <c r="I21" s="15">
        <f>3.79*J9*12</f>
        <v>14312.556</v>
      </c>
    </row>
    <row r="22" spans="1:12">
      <c r="A22" s="8"/>
      <c r="B22" s="24" t="s">
        <v>13</v>
      </c>
      <c r="C22" s="25"/>
      <c r="D22" s="25"/>
      <c r="E22" s="25"/>
      <c r="F22" s="25"/>
      <c r="G22" s="25"/>
      <c r="H22" s="26"/>
      <c r="I22" s="15">
        <f>2.4*J9*12</f>
        <v>9063.36</v>
      </c>
    </row>
    <row r="23" spans="1:12">
      <c r="A23" s="8"/>
      <c r="B23" s="24" t="s">
        <v>21</v>
      </c>
      <c r="C23" s="25"/>
      <c r="D23" s="25"/>
      <c r="E23" s="25"/>
      <c r="F23" s="25"/>
      <c r="G23" s="25"/>
      <c r="H23" s="26"/>
      <c r="I23" s="15">
        <f>5.2*J9*12</f>
        <v>19637.28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3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13184.02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3">
        <f>I11</f>
        <v>72329.078000000009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69587.34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13">
        <v>2774.71</v>
      </c>
    </row>
    <row r="29" spans="1:12" ht="12" customHeight="1">
      <c r="A29" s="17"/>
      <c r="B29" s="24" t="s">
        <v>25</v>
      </c>
      <c r="C29" s="25"/>
      <c r="D29" s="25"/>
      <c r="E29" s="25"/>
      <c r="F29" s="25"/>
      <c r="G29" s="25"/>
      <c r="H29" s="26"/>
      <c r="I29" s="13">
        <v>494.61</v>
      </c>
    </row>
    <row r="30" spans="1:12">
      <c r="A30" s="2">
        <v>7</v>
      </c>
      <c r="B30" s="18" t="s">
        <v>18</v>
      </c>
      <c r="C30" s="18"/>
      <c r="D30" s="18"/>
      <c r="E30" s="18"/>
      <c r="F30" s="18"/>
      <c r="G30" s="18"/>
      <c r="H30" s="18"/>
      <c r="I30" s="16">
        <f>I25+I26-I27-I28-I29</f>
        <v>12656.438000000016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2023-03-19T15:49:39Z</dcterms:modified>
</cp:coreProperties>
</file>