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 s="1"/>
  <c r="I31" s="1"/>
</calcChain>
</file>

<file path=xl/sharedStrings.xml><?xml version="1.0" encoding="utf-8"?>
<sst xmlns="http://schemas.openxmlformats.org/spreadsheetml/2006/main" count="31" uniqueCount="29">
  <si>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</si>
  <si>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</si>
  <si>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</si>
  <si>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</si>
  <si>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</si>
  <si>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</si>
  <si>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</si>
  <si>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</si>
  <si>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</si>
  <si>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</si>
  <si>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</si>
  <si>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</si>
  <si>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</si>
  <si>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</si>
  <si>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</si>
  <si>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</si>
  <si>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</si>
  <si>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</si>
  <si>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</si>
  <si>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</si>
  <si>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</si>
  <si>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Челюскинцев, дом 1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</si>
  <si>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</si>
  <si>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</si>
  <si>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</si>
  <si>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</si>
  <si>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</si>
  <si>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Обслуживание л/счета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</si>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</sst>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I24" sqref="I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28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21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2720.5</v>
      </c>
    </row>
    <row r="10" spans="1:10">
      <c r="A10" s="8" t="s">
        <v>16</v>
      </c>
      <c r="B10" s="33" t="s">
        <v>1</v>
      </c>
      <c r="C10" s="33"/>
      <c r="D10" s="33"/>
      <c r="E10" s="33"/>
      <c r="F10" s="33"/>
      <c r="G10" s="33"/>
      <c r="H10" s="33"/>
      <c r="I10" s="9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2">
        <f>SUM(I13:I17)</f>
        <v>510472.59</v>
      </c>
      <c r="J11" s="11"/>
    </row>
    <row r="12" spans="1:10">
      <c r="A12" s="3"/>
      <c r="B12" s="28" t="s">
        <v>3</v>
      </c>
      <c r="C12" s="28"/>
      <c r="D12" s="28"/>
      <c r="E12" s="28"/>
      <c r="F12" s="28"/>
      <c r="G12" s="28"/>
      <c r="H12" s="28"/>
      <c r="I12" s="12"/>
    </row>
    <row r="13" spans="1:10" ht="15" customHeight="1">
      <c r="A13" s="3"/>
      <c r="B13" s="21" t="s">
        <v>12</v>
      </c>
      <c r="C13" s="22"/>
      <c r="D13" s="22"/>
      <c r="E13" s="22"/>
      <c r="F13" s="22"/>
      <c r="G13" s="22"/>
      <c r="H13" s="23"/>
      <c r="I13" s="12">
        <f>8.8*J9*12</f>
        <v>287284.80000000005</v>
      </c>
    </row>
    <row r="14" spans="1:10">
      <c r="A14" s="3"/>
      <c r="B14" s="21" t="s">
        <v>11</v>
      </c>
      <c r="C14" s="22"/>
      <c r="D14" s="22"/>
      <c r="E14" s="22"/>
      <c r="F14" s="22"/>
      <c r="G14" s="22"/>
      <c r="H14" s="23"/>
      <c r="I14" s="12">
        <f>4.04*J9*12</f>
        <v>131889.84</v>
      </c>
    </row>
    <row r="15" spans="1:10">
      <c r="A15" s="7"/>
      <c r="B15" s="21" t="s">
        <v>22</v>
      </c>
      <c r="C15" s="22"/>
      <c r="D15" s="22"/>
      <c r="E15" s="22"/>
      <c r="F15" s="22"/>
      <c r="G15" s="22"/>
      <c r="H15" s="23"/>
      <c r="I15" s="12">
        <v>73305.320000000007</v>
      </c>
    </row>
    <row r="16" spans="1:10">
      <c r="A16" s="7"/>
      <c r="B16" s="21" t="s">
        <v>23</v>
      </c>
      <c r="C16" s="22"/>
      <c r="D16" s="22"/>
      <c r="E16" s="22"/>
      <c r="F16" s="22"/>
      <c r="G16" s="22"/>
      <c r="H16" s="23"/>
      <c r="I16" s="12">
        <v>3460.39</v>
      </c>
    </row>
    <row r="17" spans="1:12">
      <c r="A17" s="7"/>
      <c r="B17" s="21" t="s">
        <v>27</v>
      </c>
      <c r="C17" s="22"/>
      <c r="D17" s="17"/>
      <c r="E17" s="17"/>
      <c r="F17" s="17"/>
      <c r="G17" s="17"/>
      <c r="H17" s="18"/>
      <c r="I17" s="12">
        <v>14532.24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2">
        <f>SUM(I20:I23)</f>
        <v>419174.64</v>
      </c>
    </row>
    <row r="19" spans="1:12">
      <c r="A19" s="3"/>
      <c r="B19" s="28" t="s">
        <v>3</v>
      </c>
      <c r="C19" s="28"/>
      <c r="D19" s="28"/>
      <c r="E19" s="28"/>
      <c r="F19" s="28"/>
      <c r="G19" s="28"/>
      <c r="H19" s="28"/>
      <c r="I19" s="12"/>
    </row>
    <row r="20" spans="1:12" ht="38.25" customHeight="1">
      <c r="A20" s="7"/>
      <c r="B20" s="21" t="s">
        <v>20</v>
      </c>
      <c r="C20" s="26"/>
      <c r="D20" s="26"/>
      <c r="E20" s="26"/>
      <c r="F20" s="26"/>
      <c r="G20" s="26"/>
      <c r="H20" s="27"/>
      <c r="I20" s="13">
        <f>2.56*J9*12</f>
        <v>83573.760000000009</v>
      </c>
    </row>
    <row r="21" spans="1:12" ht="36.75" customHeight="1">
      <c r="A21" s="7"/>
      <c r="B21" s="21" t="s">
        <v>15</v>
      </c>
      <c r="C21" s="24"/>
      <c r="D21" s="24"/>
      <c r="E21" s="24"/>
      <c r="F21" s="24"/>
      <c r="G21" s="24"/>
      <c r="H21" s="25"/>
      <c r="I21" s="14">
        <f>4.81*J9*12</f>
        <v>157027.26</v>
      </c>
      <c r="L21" s="10"/>
    </row>
    <row r="22" spans="1:12" ht="15">
      <c r="A22" s="7"/>
      <c r="B22" s="21" t="s">
        <v>14</v>
      </c>
      <c r="C22" s="26"/>
      <c r="D22" s="26"/>
      <c r="E22" s="26"/>
      <c r="F22" s="26"/>
      <c r="G22" s="26"/>
      <c r="H22" s="27"/>
      <c r="I22" s="14">
        <f>3.35*J9*12</f>
        <v>109364.1</v>
      </c>
    </row>
    <row r="23" spans="1:12">
      <c r="A23" s="7"/>
      <c r="B23" s="21" t="s">
        <v>13</v>
      </c>
      <c r="C23" s="22"/>
      <c r="D23" s="22"/>
      <c r="E23" s="22"/>
      <c r="F23" s="22"/>
      <c r="G23" s="22"/>
      <c r="H23" s="23"/>
      <c r="I23" s="14">
        <f>2.12*J9*12</f>
        <v>69209.52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12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6">
        <v>6775.36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2">
        <f>I11</f>
        <v>510472.59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6">
        <v>406625.19</v>
      </c>
    </row>
    <row r="28" spans="1:12" ht="12" customHeight="1">
      <c r="A28" s="15"/>
      <c r="B28" s="21" t="s">
        <v>24</v>
      </c>
      <c r="C28" s="22"/>
      <c r="D28" s="22"/>
      <c r="E28" s="22"/>
      <c r="F28" s="22"/>
      <c r="G28" s="22"/>
      <c r="H28" s="23"/>
      <c r="I28" s="12">
        <v>67368.149999999994</v>
      </c>
    </row>
    <row r="29" spans="1:12" ht="12" customHeight="1">
      <c r="A29" s="15"/>
      <c r="B29" s="21" t="s">
        <v>25</v>
      </c>
      <c r="C29" s="22"/>
      <c r="D29" s="22"/>
      <c r="E29" s="22"/>
      <c r="F29" s="22"/>
      <c r="G29" s="22"/>
      <c r="H29" s="23"/>
      <c r="I29" s="12">
        <v>3234.61</v>
      </c>
    </row>
    <row r="30" spans="1:12" ht="12" customHeight="1">
      <c r="A30" s="19"/>
      <c r="B30" s="21" t="s">
        <v>27</v>
      </c>
      <c r="C30" s="22"/>
      <c r="D30" s="17"/>
      <c r="E30" s="17"/>
      <c r="F30" s="17"/>
      <c r="G30" s="17"/>
      <c r="H30" s="18"/>
      <c r="I30" s="12">
        <v>15627.77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6">
        <f>I25+I26-I27-I28-I29-I30</f>
        <v>24392.230000000014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30:C30"/>
    <mergeCell ref="B17:C1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1:H11"/>
    <mergeCell ref="B18:H18"/>
    <mergeCell ref="B25:H25"/>
    <mergeCell ref="B26:H26"/>
    <mergeCell ref="B27:H27"/>
    <mergeCell ref="B24:H24"/>
    <mergeCell ref="B13:H13"/>
    <mergeCell ref="B21:H21"/>
    <mergeCell ref="B22:H22"/>
    <mergeCell ref="B20:H20"/>
    <mergeCell ref="B19:H19"/>
    <mergeCell ref="B23:H23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2022-03-27T08:31:29Z</dcterms:modified>
</cp:coreProperties>
</file>