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30"/>
  <c r="I26"/>
  <c r="I21"/>
  <c r="I20"/>
  <c r="I14"/>
  <c r="I13"/>
  <c r="I23"/>
  <c r="I19"/>
  <c r="I22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<sst xmlns="http://schemas.openxmlformats.org/spreadsheetml/2006/main" count="30" uniqueCount="29">
  <si>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</si>
  <si>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</si>
  <si>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</si>
  <si>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</si>
  <si>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</si>
  <si>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</si>
  <si>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</si>
  <si>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</si>
  <si>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</si>
  <si>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</si>
  <si>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</si>
  <si>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</si>
  <si>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</si>
  <si>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</si>
  <si>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</si>
  <si>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</si>
  <si>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</si>
  <si>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</si>
  <si>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</si>
  <si>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</si>
  <si>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</si>
  <si>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>вывоз жидких бытовых отходов</t>
  </si>
  <si>
    <t xml:space="preserve"> по адресу: Свердловская область,улица Розы Люксембург, дом 68-б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</si>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</sst>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8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23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271.5</v>
      </c>
    </row>
    <row r="10" spans="1:10">
      <c r="A10" s="9" t="s">
        <v>15</v>
      </c>
      <c r="B10" s="28" t="s">
        <v>1</v>
      </c>
      <c r="C10" s="28"/>
      <c r="D10" s="28"/>
      <c r="E10" s="28"/>
      <c r="F10" s="28"/>
      <c r="G10" s="28"/>
      <c r="H10" s="28"/>
      <c r="I10" s="10" t="s">
        <v>18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58632.06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7.09*J9*12</f>
        <v>23099.22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3.1*J9*12</f>
        <v>10099.799999999999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12122.94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245.52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44406.539999999994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19</v>
      </c>
      <c r="C19" s="31"/>
      <c r="D19" s="31"/>
      <c r="E19" s="31"/>
      <c r="F19" s="31"/>
      <c r="G19" s="31"/>
      <c r="H19" s="32"/>
      <c r="I19" s="15">
        <f>1.95*J9*12</f>
        <v>6353.0999999999995</v>
      </c>
    </row>
    <row r="20" spans="1:12" ht="36.75" customHeight="1">
      <c r="A20" s="8"/>
      <c r="B20" s="19" t="s">
        <v>14</v>
      </c>
      <c r="C20" s="29"/>
      <c r="D20" s="29"/>
      <c r="E20" s="29"/>
      <c r="F20" s="29"/>
      <c r="G20" s="29"/>
      <c r="H20" s="30"/>
      <c r="I20" s="16">
        <f>3.42*J9*12</f>
        <v>11142.36</v>
      </c>
      <c r="L20" s="11"/>
    </row>
    <row r="21" spans="1:12" ht="15">
      <c r="A21" s="8"/>
      <c r="B21" s="19" t="s">
        <v>13</v>
      </c>
      <c r="C21" s="31"/>
      <c r="D21" s="31"/>
      <c r="E21" s="31"/>
      <c r="F21" s="31"/>
      <c r="G21" s="31"/>
      <c r="H21" s="32"/>
      <c r="I21" s="16">
        <f>2.9*J9*12</f>
        <v>9448.2000000000007</v>
      </c>
    </row>
    <row r="22" spans="1:12">
      <c r="A22" s="4"/>
      <c r="B22" s="19" t="s">
        <v>20</v>
      </c>
      <c r="C22" s="20"/>
      <c r="D22" s="20"/>
      <c r="E22" s="20"/>
      <c r="F22" s="20"/>
      <c r="G22" s="20"/>
      <c r="H22" s="21"/>
      <c r="I22" s="16">
        <f>1.35*J9*12</f>
        <v>4398.3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4.01*J9*12</f>
        <v>13064.579999999998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16</v>
      </c>
      <c r="C25" s="22"/>
      <c r="D25" s="22"/>
      <c r="E25" s="22"/>
      <c r="F25" s="22"/>
      <c r="G25" s="22"/>
      <c r="H25" s="22"/>
      <c r="I25" s="12">
        <v>15388.35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58632.06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43291.43</v>
      </c>
    </row>
    <row r="28" spans="1:12" ht="12" customHeight="1">
      <c r="A28" s="18"/>
      <c r="B28" s="19" t="s">
        <v>26</v>
      </c>
      <c r="C28" s="20"/>
      <c r="D28" s="20"/>
      <c r="E28" s="20"/>
      <c r="F28" s="20"/>
      <c r="G28" s="20"/>
      <c r="H28" s="21"/>
      <c r="I28" s="3">
        <v>10674.16</v>
      </c>
    </row>
    <row r="29" spans="1:12" ht="12" customHeight="1">
      <c r="A29" s="18"/>
      <c r="B29" s="19" t="s">
        <v>27</v>
      </c>
      <c r="C29" s="20"/>
      <c r="D29" s="20"/>
      <c r="E29" s="20"/>
      <c r="F29" s="20"/>
      <c r="G29" s="20"/>
      <c r="H29" s="21"/>
      <c r="I29" s="3">
        <v>215.48</v>
      </c>
    </row>
    <row r="30" spans="1:12">
      <c r="A30" s="2">
        <v>7</v>
      </c>
      <c r="B30" s="22" t="s">
        <v>17</v>
      </c>
      <c r="C30" s="22"/>
      <c r="D30" s="22"/>
      <c r="E30" s="22"/>
      <c r="F30" s="22"/>
      <c r="G30" s="22"/>
      <c r="H30" s="22"/>
      <c r="I30" s="17">
        <f>I25+I26-I27-I28-I29</f>
        <v>19839.340000000004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3:H23"/>
    <mergeCell ref="B15:H15"/>
    <mergeCell ref="B16:H16"/>
    <mergeCell ref="B20:H20"/>
    <mergeCell ref="B21:H21"/>
    <mergeCell ref="B19:H19"/>
    <mergeCell ref="B18:H18"/>
    <mergeCell ref="B22:H22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2020-03-26T03:24:30Z</dcterms:modified>
</cp:coreProperties>
</file>