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7" l="1"/>
  <c r="I11"/>
  <c r="I25" s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<sst xmlns="http://schemas.openxmlformats.org/spreadsheetml/2006/main" count="29" uniqueCount="28">
  <si>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</si>
  <si>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</si>
  <si>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</si>
  <si>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</si>
  <si>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</si>
  <si>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</si>
  <si>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</si>
  <si>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</si>
  <si>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</si>
  <si>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</si>
  <si>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</si>
  <si>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</si>
  <si>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</si>
  <si>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</si>
  <si>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</si>
  <si>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</si>
  <si>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</si>
  <si>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</si>
  <si>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</si>
  <si>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</si>
  <si>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</si>
  <si>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</si>
  <si>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</si>
  <si>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</si>
  <si>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</si>
  <si>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</si>
  <si>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по адресу: Свердловская область,улица Лермонтова, дом 11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</si>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</sst>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27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26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443.9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</f>
        <v>81970.862000000008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8.8*J9*12</f>
        <v>46875.840000000004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4.04*J9*12</f>
        <v>21520.272000000001</v>
      </c>
    </row>
    <row r="15" spans="1:10">
      <c r="A15" s="8"/>
      <c r="B15" s="20" t="s">
        <v>21</v>
      </c>
      <c r="C15" s="21"/>
      <c r="D15" s="21"/>
      <c r="E15" s="21"/>
      <c r="F15" s="21"/>
      <c r="G15" s="21"/>
      <c r="H15" s="22"/>
      <c r="I15" s="3">
        <v>13021.37</v>
      </c>
    </row>
    <row r="16" spans="1:10">
      <c r="A16" s="8"/>
      <c r="B16" s="20" t="s">
        <v>22</v>
      </c>
      <c r="C16" s="21"/>
      <c r="D16" s="21"/>
      <c r="E16" s="21"/>
      <c r="F16" s="21"/>
      <c r="G16" s="21"/>
      <c r="H16" s="22"/>
      <c r="I16" s="3">
        <v>553.38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SUM(I19:I22)</f>
        <v>68396.111999999994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20" t="s">
        <v>20</v>
      </c>
      <c r="C19" s="25"/>
      <c r="D19" s="25"/>
      <c r="E19" s="25"/>
      <c r="F19" s="25"/>
      <c r="G19" s="25"/>
      <c r="H19" s="26"/>
      <c r="I19" s="15">
        <f>2.56*J9*12</f>
        <v>13636.608</v>
      </c>
    </row>
    <row r="20" spans="1:12" ht="36.75" customHeight="1">
      <c r="A20" s="8"/>
      <c r="B20" s="20" t="s">
        <v>15</v>
      </c>
      <c r="C20" s="23"/>
      <c r="D20" s="23"/>
      <c r="E20" s="23"/>
      <c r="F20" s="23"/>
      <c r="G20" s="23"/>
      <c r="H20" s="24"/>
      <c r="I20" s="16">
        <f>4.81*J9*12</f>
        <v>25621.907999999996</v>
      </c>
      <c r="L20" s="11"/>
    </row>
    <row r="21" spans="1:12" ht="15">
      <c r="A21" s="8"/>
      <c r="B21" s="20" t="s">
        <v>14</v>
      </c>
      <c r="C21" s="25"/>
      <c r="D21" s="25"/>
      <c r="E21" s="25"/>
      <c r="F21" s="25"/>
      <c r="G21" s="25"/>
      <c r="H21" s="26"/>
      <c r="I21" s="16">
        <f>3.35*J9*12</f>
        <v>17844.78</v>
      </c>
    </row>
    <row r="22" spans="1:12">
      <c r="A22" s="8"/>
      <c r="B22" s="20" t="s">
        <v>13</v>
      </c>
      <c r="C22" s="21"/>
      <c r="D22" s="21"/>
      <c r="E22" s="21"/>
      <c r="F22" s="21"/>
      <c r="G22" s="21"/>
      <c r="H22" s="22"/>
      <c r="I22" s="16">
        <f>2.12*J9*12</f>
        <v>11292.815999999999</v>
      </c>
    </row>
    <row r="23" spans="1:12" ht="21.75" customHeight="1">
      <c r="A23" s="2">
        <v>3</v>
      </c>
      <c r="B23" s="19" t="s">
        <v>4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4</v>
      </c>
      <c r="B24" s="19" t="s">
        <v>17</v>
      </c>
      <c r="C24" s="19"/>
      <c r="D24" s="19"/>
      <c r="E24" s="19"/>
      <c r="F24" s="19"/>
      <c r="G24" s="19"/>
      <c r="H24" s="19"/>
      <c r="I24" s="12">
        <v>-740.36</v>
      </c>
    </row>
    <row r="25" spans="1:12">
      <c r="A25" s="2">
        <v>5</v>
      </c>
      <c r="B25" s="19" t="s">
        <v>5</v>
      </c>
      <c r="C25" s="19"/>
      <c r="D25" s="19"/>
      <c r="E25" s="19"/>
      <c r="F25" s="19"/>
      <c r="G25" s="19"/>
      <c r="H25" s="19"/>
      <c r="I25" s="14">
        <f>I11</f>
        <v>81970.862000000008</v>
      </c>
    </row>
    <row r="26" spans="1:12">
      <c r="A26" s="2">
        <v>6</v>
      </c>
      <c r="B26" s="19" t="s">
        <v>25</v>
      </c>
      <c r="C26" s="19"/>
      <c r="D26" s="19"/>
      <c r="E26" s="19"/>
      <c r="F26" s="19"/>
      <c r="G26" s="19"/>
      <c r="H26" s="19"/>
      <c r="I26" s="12">
        <v>65445</v>
      </c>
    </row>
    <row r="27" spans="1:12" ht="12" customHeight="1">
      <c r="A27" s="17"/>
      <c r="B27" s="20" t="s">
        <v>23</v>
      </c>
      <c r="C27" s="21"/>
      <c r="D27" s="21"/>
      <c r="E27" s="21"/>
      <c r="F27" s="21"/>
      <c r="G27" s="21"/>
      <c r="H27" s="22"/>
      <c r="I27" s="3">
        <v>12312.96</v>
      </c>
    </row>
    <row r="28" spans="1:12" ht="12" customHeight="1">
      <c r="A28" s="17"/>
      <c r="B28" s="20" t="s">
        <v>24</v>
      </c>
      <c r="C28" s="21"/>
      <c r="D28" s="21"/>
      <c r="E28" s="21"/>
      <c r="F28" s="21"/>
      <c r="G28" s="21"/>
      <c r="H28" s="22"/>
      <c r="I28" s="3">
        <v>534.92999999999995</v>
      </c>
    </row>
    <row r="29" spans="1:12">
      <c r="A29" s="2">
        <v>7</v>
      </c>
      <c r="B29" s="19" t="s">
        <v>18</v>
      </c>
      <c r="C29" s="19"/>
      <c r="D29" s="19"/>
      <c r="E29" s="19"/>
      <c r="F29" s="19"/>
      <c r="G29" s="19"/>
      <c r="H29" s="19"/>
      <c r="I29" s="18">
        <f>I24+I25-I26-I27-I28</f>
        <v>2937.6120000000087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1:H11"/>
    <mergeCell ref="B17:H17"/>
    <mergeCell ref="B24:H24"/>
    <mergeCell ref="B25:H25"/>
    <mergeCell ref="B26:H26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2022-03-24T07:49:52Z</dcterms:modified>
</cp:coreProperties>
</file>