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6" l="1"/>
  <c r="I30" s="1"/>
  <c r="I17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<sst xmlns="http://schemas.openxmlformats.org/spreadsheetml/2006/main" count="30" uniqueCount="29">
  <si>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</si>
  <si>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</si>
  <si>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</si>
  <si>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</si>
  <si>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</si>
  <si>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</si>
  <si>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</si>
  <si>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</si>
  <si>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</si>
  <si>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</si>
  <si>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</si>
  <si>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</si>
  <si>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</si>
  <si>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</si>
  <si>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</si>
  <si>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</si>
  <si>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</si>
  <si>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</si>
  <si>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</si>
  <si>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</si>
  <si>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</si>
  <si>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</si>
  <si>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Заводская, дом 28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</si>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</sst>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4" zoomScale="130" zoomScaleNormal="130" workbookViewId="0">
      <selection activeCell="I23" sqref="I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28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22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541.79999999999995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f>SUM(I13:I16)</f>
        <v>57356.657999999996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4.04*J9*12</f>
        <v>26266.464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1.84*J9*12</f>
        <v>11962.944</v>
      </c>
    </row>
    <row r="15" spans="1:10">
      <c r="A15" s="8"/>
      <c r="B15" s="19" t="s">
        <v>23</v>
      </c>
      <c r="C15" s="20"/>
      <c r="D15" s="20"/>
      <c r="E15" s="20"/>
      <c r="F15" s="20"/>
      <c r="G15" s="20"/>
      <c r="H15" s="21"/>
      <c r="I15" s="3">
        <v>18527.22</v>
      </c>
    </row>
    <row r="16" spans="1:10">
      <c r="A16" s="8"/>
      <c r="B16" s="19" t="s">
        <v>24</v>
      </c>
      <c r="C16" s="20"/>
      <c r="D16" s="20"/>
      <c r="E16" s="20"/>
      <c r="F16" s="20"/>
      <c r="G16" s="20"/>
      <c r="H16" s="21"/>
      <c r="I16" s="3">
        <v>600.03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SUM(I19:I23)</f>
        <v>38229.407999999996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31"/>
      <c r="D19" s="31"/>
      <c r="E19" s="31"/>
      <c r="F19" s="31"/>
      <c r="G19" s="31"/>
      <c r="H19" s="32"/>
      <c r="I19" s="15">
        <f>2.06*J9*12</f>
        <v>13393.295999999998</v>
      </c>
    </row>
    <row r="20" spans="1:12" ht="36.75" customHeight="1">
      <c r="A20" s="8"/>
      <c r="B20" s="19" t="s">
        <v>15</v>
      </c>
      <c r="C20" s="29"/>
      <c r="D20" s="29"/>
      <c r="E20" s="29"/>
      <c r="F20" s="29"/>
      <c r="G20" s="29"/>
      <c r="H20" s="30"/>
      <c r="I20" s="16">
        <f>0.75*J9*12</f>
        <v>4876.2</v>
      </c>
      <c r="L20" s="11"/>
    </row>
    <row r="21" spans="1:12" ht="15">
      <c r="A21" s="8"/>
      <c r="B21" s="19" t="s">
        <v>14</v>
      </c>
      <c r="C21" s="31"/>
      <c r="D21" s="31"/>
      <c r="E21" s="31"/>
      <c r="F21" s="31"/>
      <c r="G21" s="31"/>
      <c r="H21" s="32"/>
      <c r="I21" s="16">
        <f>1.83*J9*12</f>
        <v>11897.928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1.24*J9*12</f>
        <v>8061.9840000000004</v>
      </c>
    </row>
    <row r="23" spans="1:12">
      <c r="A23" s="8"/>
      <c r="B23" s="19" t="s">
        <v>21</v>
      </c>
      <c r="C23" s="20"/>
      <c r="D23" s="20"/>
      <c r="E23" s="20"/>
      <c r="F23" s="20"/>
      <c r="G23" s="20"/>
      <c r="H23" s="21"/>
      <c r="I23" s="16">
        <v>0</v>
      </c>
    </row>
    <row r="24" spans="1:12" ht="21.75" customHeight="1">
      <c r="A24" s="2">
        <v>3</v>
      </c>
      <c r="B24" s="22" t="s">
        <v>4</v>
      </c>
      <c r="C24" s="22"/>
      <c r="D24" s="22"/>
      <c r="E24" s="22"/>
      <c r="F24" s="22"/>
      <c r="G24" s="22"/>
      <c r="H24" s="22"/>
      <c r="I24" s="3">
        <v>0</v>
      </c>
    </row>
    <row r="25" spans="1:12">
      <c r="A25" s="2">
        <v>4</v>
      </c>
      <c r="B25" s="22" t="s">
        <v>17</v>
      </c>
      <c r="C25" s="22"/>
      <c r="D25" s="22"/>
      <c r="E25" s="22"/>
      <c r="F25" s="22"/>
      <c r="G25" s="22"/>
      <c r="H25" s="22"/>
      <c r="I25" s="12">
        <v>-17103.87</v>
      </c>
    </row>
    <row r="26" spans="1:12">
      <c r="A26" s="2">
        <v>5</v>
      </c>
      <c r="B26" s="22" t="s">
        <v>5</v>
      </c>
      <c r="C26" s="22"/>
      <c r="D26" s="22"/>
      <c r="E26" s="22"/>
      <c r="F26" s="22"/>
      <c r="G26" s="22"/>
      <c r="H26" s="22"/>
      <c r="I26" s="14">
        <f>I11</f>
        <v>57356.657999999996</v>
      </c>
    </row>
    <row r="27" spans="1:12">
      <c r="A27" s="2">
        <v>6</v>
      </c>
      <c r="B27" s="22" t="s">
        <v>27</v>
      </c>
      <c r="C27" s="22"/>
      <c r="D27" s="22"/>
      <c r="E27" s="22"/>
      <c r="F27" s="22"/>
      <c r="G27" s="22"/>
      <c r="H27" s="22"/>
      <c r="I27" s="17">
        <v>42183.85</v>
      </c>
    </row>
    <row r="28" spans="1:12" ht="12" customHeight="1">
      <c r="A28" s="18"/>
      <c r="B28" s="19" t="s">
        <v>25</v>
      </c>
      <c r="C28" s="20"/>
      <c r="D28" s="20"/>
      <c r="E28" s="20"/>
      <c r="F28" s="20"/>
      <c r="G28" s="20"/>
      <c r="H28" s="21"/>
      <c r="I28" s="3">
        <v>15274.14</v>
      </c>
    </row>
    <row r="29" spans="1:12" ht="12" customHeight="1">
      <c r="A29" s="18"/>
      <c r="B29" s="19" t="s">
        <v>26</v>
      </c>
      <c r="C29" s="20"/>
      <c r="D29" s="20"/>
      <c r="E29" s="20"/>
      <c r="F29" s="20"/>
      <c r="G29" s="20"/>
      <c r="H29" s="21"/>
      <c r="I29" s="3">
        <v>536.33000000000004</v>
      </c>
    </row>
    <row r="30" spans="1:12">
      <c r="A30" s="2">
        <v>7</v>
      </c>
      <c r="B30" s="22" t="s">
        <v>18</v>
      </c>
      <c r="C30" s="22"/>
      <c r="D30" s="22"/>
      <c r="E30" s="22"/>
      <c r="F30" s="22"/>
      <c r="G30" s="22"/>
      <c r="H30" s="22"/>
      <c r="I30" s="17">
        <f>I25+I26-I27-I28-I29</f>
        <v>-17741.531999999999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23:H23"/>
    <mergeCell ref="B15:H15"/>
    <mergeCell ref="B16:H16"/>
    <mergeCell ref="B20:H20"/>
    <mergeCell ref="B21:H21"/>
    <mergeCell ref="B19:H19"/>
    <mergeCell ref="B18:H18"/>
    <mergeCell ref="B22:H22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4:H24"/>
    <mergeCell ref="B13:H13"/>
    <mergeCell ref="B28:H28"/>
    <mergeCell ref="B29:H29"/>
    <mergeCell ref="B25:H25"/>
    <mergeCell ref="B26:H26"/>
    <mergeCell ref="B27:H2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2022-03-18T12:32:50Z</dcterms:modified>
</cp:coreProperties>
</file>