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<sst xmlns="http://schemas.openxmlformats.org/spreadsheetml/2006/main" count="29" uniqueCount="28">
  <si>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</si>
  <si>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</si>
  <si>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</si>
  <si>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</si>
  <si>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</si>
  <si>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</si>
  <si>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</si>
  <si>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</si>
  <si>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</si>
  <si>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</si>
  <si>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</si>
  <si>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</si>
  <si>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</si>
  <si>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</si>
  <si>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</si>
  <si>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</si>
  <si>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</si>
  <si>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</si>
  <si>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</si>
  <si>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</si>
  <si>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</si>
  <si>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</si>
  <si>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</si>
  <si>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</si>
  <si>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</si>
  <si>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</si>
  <si>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Строителей, дом 2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</si>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</sst>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4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477.4</v>
      </c>
    </row>
    <row r="10" spans="1:10">
      <c r="A10" s="8" t="s">
        <v>16</v>
      </c>
      <c r="B10" s="33" t="s">
        <v>1</v>
      </c>
      <c r="C10" s="33"/>
      <c r="D10" s="33"/>
      <c r="E10" s="33"/>
      <c r="F10" s="33"/>
      <c r="G10" s="33"/>
      <c r="H10" s="33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88398.87000000001</v>
      </c>
      <c r="J11" s="11"/>
    </row>
    <row r="12" spans="1:10">
      <c r="A12" s="3"/>
      <c r="B12" s="32" t="s">
        <v>3</v>
      </c>
      <c r="C12" s="32"/>
      <c r="D12" s="32"/>
      <c r="E12" s="32"/>
      <c r="F12" s="32"/>
      <c r="G12" s="32"/>
      <c r="H12" s="32"/>
      <c r="I12" s="12"/>
    </row>
    <row r="13" spans="1:10" ht="15" customHeight="1">
      <c r="A13" s="3"/>
      <c r="B13" s="21" t="s">
        <v>12</v>
      </c>
      <c r="C13" s="22"/>
      <c r="D13" s="22"/>
      <c r="E13" s="22"/>
      <c r="F13" s="22"/>
      <c r="G13" s="22"/>
      <c r="H13" s="23"/>
      <c r="I13" s="12">
        <f>9.9*J9*12</f>
        <v>56715.12</v>
      </c>
    </row>
    <row r="14" spans="1:10">
      <c r="A14" s="3"/>
      <c r="B14" s="21" t="s">
        <v>11</v>
      </c>
      <c r="C14" s="22"/>
      <c r="D14" s="22"/>
      <c r="E14" s="22"/>
      <c r="F14" s="22"/>
      <c r="G14" s="22"/>
      <c r="H14" s="23"/>
      <c r="I14" s="12">
        <f>4.6*J9*12</f>
        <v>26352.479999999996</v>
      </c>
    </row>
    <row r="15" spans="1:10">
      <c r="A15" s="7"/>
      <c r="B15" s="21" t="s">
        <v>21</v>
      </c>
      <c r="C15" s="22"/>
      <c r="D15" s="22"/>
      <c r="E15" s="22"/>
      <c r="F15" s="22"/>
      <c r="G15" s="22"/>
      <c r="H15" s="23"/>
      <c r="I15" s="12">
        <v>4778.2</v>
      </c>
    </row>
    <row r="16" spans="1:10">
      <c r="A16" s="7"/>
      <c r="B16" s="21" t="s">
        <v>22</v>
      </c>
      <c r="C16" s="22"/>
      <c r="D16" s="22"/>
      <c r="E16" s="22"/>
      <c r="F16" s="22"/>
      <c r="G16" s="22"/>
      <c r="H16" s="23"/>
      <c r="I16" s="12">
        <v>553.07000000000005</v>
      </c>
    </row>
    <row r="17" spans="1:12" ht="12" customHeight="1">
      <c r="A17" s="16">
        <v>2</v>
      </c>
      <c r="B17" s="18" t="s">
        <v>2</v>
      </c>
      <c r="C17" s="19"/>
      <c r="D17" s="19"/>
      <c r="E17" s="19"/>
      <c r="F17" s="19"/>
      <c r="G17" s="19"/>
      <c r="H17" s="20"/>
      <c r="I17" s="12">
        <f>SUM(I19:I22)</f>
        <v>83067.600000000006</v>
      </c>
    </row>
    <row r="18" spans="1:12">
      <c r="A18" s="7"/>
      <c r="B18" s="21" t="s">
        <v>3</v>
      </c>
      <c r="C18" s="22"/>
      <c r="D18" s="22"/>
      <c r="E18" s="22"/>
      <c r="F18" s="22"/>
      <c r="G18" s="22"/>
      <c r="H18" s="23"/>
      <c r="I18" s="12"/>
    </row>
    <row r="19" spans="1:12" ht="38.25" customHeight="1">
      <c r="A19" s="7"/>
      <c r="B19" s="21" t="s">
        <v>20</v>
      </c>
      <c r="C19" s="26"/>
      <c r="D19" s="26"/>
      <c r="E19" s="26"/>
      <c r="F19" s="26"/>
      <c r="G19" s="26"/>
      <c r="H19" s="27"/>
      <c r="I19" s="13">
        <f>2.89*J9*12</f>
        <v>16556.232</v>
      </c>
    </row>
    <row r="20" spans="1:12" ht="36.75" customHeight="1">
      <c r="A20" s="7"/>
      <c r="B20" s="21" t="s">
        <v>15</v>
      </c>
      <c r="C20" s="24"/>
      <c r="D20" s="24"/>
      <c r="E20" s="24"/>
      <c r="F20" s="24"/>
      <c r="G20" s="24"/>
      <c r="H20" s="25"/>
      <c r="I20" s="14">
        <f>5.43*J9*12</f>
        <v>31107.383999999998</v>
      </c>
      <c r="L20" s="10"/>
    </row>
    <row r="21" spans="1:12" ht="15">
      <c r="A21" s="7"/>
      <c r="B21" s="21" t="s">
        <v>14</v>
      </c>
      <c r="C21" s="26"/>
      <c r="D21" s="26"/>
      <c r="E21" s="26"/>
      <c r="F21" s="26"/>
      <c r="G21" s="26"/>
      <c r="H21" s="27"/>
      <c r="I21" s="14">
        <f>3.79*J9*12</f>
        <v>21712.152000000002</v>
      </c>
    </row>
    <row r="22" spans="1:12">
      <c r="A22" s="7"/>
      <c r="B22" s="21" t="s">
        <v>13</v>
      </c>
      <c r="C22" s="22"/>
      <c r="D22" s="22"/>
      <c r="E22" s="22"/>
      <c r="F22" s="22"/>
      <c r="G22" s="22"/>
      <c r="H22" s="23"/>
      <c r="I22" s="14">
        <f>2.39*J9*12</f>
        <v>13691.832000000002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5">
        <v>124190.92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88398.87000000001</v>
      </c>
    </row>
    <row r="26" spans="1:12">
      <c r="A26" s="2">
        <v>6</v>
      </c>
      <c r="B26" s="17" t="s">
        <v>25</v>
      </c>
      <c r="C26" s="17"/>
      <c r="D26" s="17"/>
      <c r="E26" s="17"/>
      <c r="F26" s="17"/>
      <c r="G26" s="17"/>
      <c r="H26" s="17"/>
      <c r="I26" s="15">
        <v>51082.75</v>
      </c>
    </row>
    <row r="27" spans="1:12" ht="12" customHeight="1">
      <c r="A27" s="16"/>
      <c r="B27" s="21" t="s">
        <v>23</v>
      </c>
      <c r="C27" s="22"/>
      <c r="D27" s="22"/>
      <c r="E27" s="22"/>
      <c r="F27" s="22"/>
      <c r="G27" s="22"/>
      <c r="H27" s="23"/>
      <c r="I27" s="12">
        <v>2681.31</v>
      </c>
    </row>
    <row r="28" spans="1:12" ht="12" customHeight="1">
      <c r="A28" s="16"/>
      <c r="B28" s="21" t="s">
        <v>24</v>
      </c>
      <c r="C28" s="22"/>
      <c r="D28" s="22"/>
      <c r="E28" s="22"/>
      <c r="F28" s="22"/>
      <c r="G28" s="22"/>
      <c r="H28" s="23"/>
      <c r="I28" s="12">
        <v>313.60000000000002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5">
        <f>I24+I25-I26-I27-I28</f>
        <v>158512.13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24:H24"/>
    <mergeCell ref="B25:H25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2023-03-22T15:12:57Z</dcterms:modified>
</cp:coreProperties>
</file>