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<sst xmlns="http://schemas.openxmlformats.org/spreadsheetml/2006/main" count="29" uniqueCount="28">
  <si>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</si>
  <si>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</si>
  <si>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</si>
  <si>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</si>
  <si>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</si>
  <si>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</si>
  <si>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</si>
  <si>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</si>
  <si>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</si>
  <si>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</si>
  <si>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</si>
  <si>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</si>
  <si>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</si>
  <si>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</si>
  <si>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</si>
  <si>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</si>
  <si>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</si>
  <si>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</si>
  <si>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</si>
  <si>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</si>
  <si>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</si>
  <si>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11-а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</si>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</sst>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748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3">
        <f>SUM(I13:I16)</f>
        <v>158668.4</v>
      </c>
      <c r="J11" s="12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3">
        <f>9.9*J9*12</f>
        <v>88862.399999999994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3">
        <f>4.6*J9*12</f>
        <v>41289.599999999999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13">
        <v>27560.1</v>
      </c>
    </row>
    <row r="16" spans="1:10">
      <c r="A16" s="8"/>
      <c r="B16" s="24" t="s">
        <v>23</v>
      </c>
      <c r="C16" s="25"/>
      <c r="D16" s="25"/>
      <c r="E16" s="25"/>
      <c r="F16" s="25"/>
      <c r="G16" s="25"/>
      <c r="H16" s="26"/>
      <c r="I16" s="13">
        <v>956.3</v>
      </c>
    </row>
    <row r="17" spans="1:12">
      <c r="A17" s="2">
        <v>2</v>
      </c>
      <c r="B17" s="18" t="s">
        <v>2</v>
      </c>
      <c r="C17" s="18"/>
      <c r="D17" s="18"/>
      <c r="E17" s="18"/>
      <c r="F17" s="18"/>
      <c r="G17" s="18"/>
      <c r="H17" s="18"/>
      <c r="I17" s="13">
        <f>SUM(I19:I22)</f>
        <v>130152.00000000001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13"/>
    </row>
    <row r="19" spans="1:12" ht="38.25" customHeight="1">
      <c r="A19" s="8"/>
      <c r="B19" s="24" t="s">
        <v>20</v>
      </c>
      <c r="C19" s="30"/>
      <c r="D19" s="30"/>
      <c r="E19" s="30"/>
      <c r="F19" s="30"/>
      <c r="G19" s="30"/>
      <c r="H19" s="31"/>
      <c r="I19" s="14">
        <f>2.89*J9*12</f>
        <v>25940.640000000003</v>
      </c>
    </row>
    <row r="20" spans="1:12" ht="36.75" customHeight="1">
      <c r="A20" s="8"/>
      <c r="B20" s="24" t="s">
        <v>15</v>
      </c>
      <c r="C20" s="28"/>
      <c r="D20" s="28"/>
      <c r="E20" s="28"/>
      <c r="F20" s="28"/>
      <c r="G20" s="28"/>
      <c r="H20" s="29"/>
      <c r="I20" s="15">
        <f>5.43*J9*12</f>
        <v>48739.68</v>
      </c>
      <c r="L20" s="11"/>
    </row>
    <row r="21" spans="1:12" ht="15">
      <c r="A21" s="8"/>
      <c r="B21" s="24" t="s">
        <v>14</v>
      </c>
      <c r="C21" s="30"/>
      <c r="D21" s="30"/>
      <c r="E21" s="30"/>
      <c r="F21" s="30"/>
      <c r="G21" s="30"/>
      <c r="H21" s="31"/>
      <c r="I21" s="15">
        <f>3.79*J9*12</f>
        <v>34019.040000000001</v>
      </c>
    </row>
    <row r="22" spans="1:12">
      <c r="A22" s="8"/>
      <c r="B22" s="24" t="s">
        <v>13</v>
      </c>
      <c r="C22" s="25"/>
      <c r="D22" s="25"/>
      <c r="E22" s="25"/>
      <c r="F22" s="25"/>
      <c r="G22" s="25"/>
      <c r="H22" s="26"/>
      <c r="I22" s="15">
        <f>2.39*J9*12</f>
        <v>21452.639999999999</v>
      </c>
    </row>
    <row r="23" spans="1:12" ht="21.75" customHeight="1">
      <c r="A23" s="2">
        <v>3</v>
      </c>
      <c r="B23" s="18" t="s">
        <v>4</v>
      </c>
      <c r="C23" s="18"/>
      <c r="D23" s="18"/>
      <c r="E23" s="18"/>
      <c r="F23" s="18"/>
      <c r="G23" s="18"/>
      <c r="H23" s="18"/>
      <c r="I23" s="13">
        <v>0</v>
      </c>
    </row>
    <row r="24" spans="1:12">
      <c r="A24" s="2">
        <v>4</v>
      </c>
      <c r="B24" s="18" t="s">
        <v>17</v>
      </c>
      <c r="C24" s="18"/>
      <c r="D24" s="18"/>
      <c r="E24" s="18"/>
      <c r="F24" s="18"/>
      <c r="G24" s="18"/>
      <c r="H24" s="18"/>
      <c r="I24" s="17">
        <v>21816.84</v>
      </c>
    </row>
    <row r="25" spans="1:12">
      <c r="A25" s="2">
        <v>5</v>
      </c>
      <c r="B25" s="18" t="s">
        <v>5</v>
      </c>
      <c r="C25" s="18"/>
      <c r="D25" s="18"/>
      <c r="E25" s="18"/>
      <c r="F25" s="18"/>
      <c r="G25" s="18"/>
      <c r="H25" s="18"/>
      <c r="I25" s="13">
        <f>I11</f>
        <v>158668.4</v>
      </c>
    </row>
    <row r="26" spans="1:12">
      <c r="A26" s="2">
        <v>6</v>
      </c>
      <c r="B26" s="18" t="s">
        <v>26</v>
      </c>
      <c r="C26" s="18"/>
      <c r="D26" s="18"/>
      <c r="E26" s="18"/>
      <c r="F26" s="18"/>
      <c r="G26" s="18"/>
      <c r="H26" s="18"/>
      <c r="I26" s="17">
        <v>124296.63</v>
      </c>
    </row>
    <row r="27" spans="1:12" ht="12" customHeight="1">
      <c r="A27" s="16"/>
      <c r="B27" s="24" t="s">
        <v>24</v>
      </c>
      <c r="C27" s="25"/>
      <c r="D27" s="25"/>
      <c r="E27" s="25"/>
      <c r="F27" s="25"/>
      <c r="G27" s="25"/>
      <c r="H27" s="26"/>
      <c r="I27" s="13">
        <v>26888.54</v>
      </c>
    </row>
    <row r="28" spans="1:12" ht="12" customHeight="1">
      <c r="A28" s="16"/>
      <c r="B28" s="24" t="s">
        <v>25</v>
      </c>
      <c r="C28" s="25"/>
      <c r="D28" s="25"/>
      <c r="E28" s="25"/>
      <c r="F28" s="25"/>
      <c r="G28" s="25"/>
      <c r="H28" s="26"/>
      <c r="I28" s="13">
        <v>945.63</v>
      </c>
    </row>
    <row r="29" spans="1:12">
      <c r="A29" s="2">
        <v>7</v>
      </c>
      <c r="B29" s="18" t="s">
        <v>18</v>
      </c>
      <c r="C29" s="18"/>
      <c r="D29" s="18"/>
      <c r="E29" s="18"/>
      <c r="F29" s="18"/>
      <c r="G29" s="18"/>
      <c r="H29" s="18"/>
      <c r="I29" s="17">
        <f>I24+I25-I26-I27-I28</f>
        <v>28354.439999999984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2023-03-22T12:41:40Z</dcterms:modified>
</cp:coreProperties>
</file>