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s="1"/>
  <c r="I26" l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<sst xmlns="http://schemas.openxmlformats.org/spreadsheetml/2006/main" count="30" uniqueCount="29">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</sst>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28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22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314.7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3">
        <f>SUM(I13:I16)+I23</f>
        <v>59895.108</v>
      </c>
      <c r="J11" s="12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3">
        <f>7.49*J9*12</f>
        <v>28285.236000000001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3">
        <f>3.25*J9*12</f>
        <v>12273.3</v>
      </c>
    </row>
    <row r="15" spans="1:10">
      <c r="A15" s="8"/>
      <c r="B15" s="24" t="s">
        <v>23</v>
      </c>
      <c r="C15" s="25"/>
      <c r="D15" s="25"/>
      <c r="E15" s="25"/>
      <c r="F15" s="25"/>
      <c r="G15" s="25"/>
      <c r="H15" s="26"/>
      <c r="I15" s="3">
        <v>2870.28</v>
      </c>
    </row>
    <row r="16" spans="1:10">
      <c r="A16" s="8"/>
      <c r="B16" s="24" t="s">
        <v>24</v>
      </c>
      <c r="C16" s="25"/>
      <c r="D16" s="25"/>
      <c r="E16" s="25"/>
      <c r="F16" s="25"/>
      <c r="G16" s="25"/>
      <c r="H16" s="26"/>
      <c r="I16" s="3">
        <v>492.12</v>
      </c>
    </row>
    <row r="17" spans="1:12">
      <c r="A17" s="2">
        <v>2</v>
      </c>
      <c r="B17" s="18" t="s">
        <v>2</v>
      </c>
      <c r="C17" s="18"/>
      <c r="D17" s="18"/>
      <c r="E17" s="18"/>
      <c r="F17" s="18"/>
      <c r="G17" s="18"/>
      <c r="H17" s="18"/>
      <c r="I17" s="13">
        <f>SUM(I19:I23)</f>
        <v>56532.707999999999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20</v>
      </c>
      <c r="C19" s="30"/>
      <c r="D19" s="30"/>
      <c r="E19" s="30"/>
      <c r="F19" s="30"/>
      <c r="G19" s="30"/>
      <c r="H19" s="31"/>
      <c r="I19" s="14">
        <f>2.06*J9*12</f>
        <v>7779.384</v>
      </c>
    </row>
    <row r="20" spans="1:12" ht="36.75" customHeight="1">
      <c r="A20" s="8"/>
      <c r="B20" s="24" t="s">
        <v>15</v>
      </c>
      <c r="C20" s="28"/>
      <c r="D20" s="28"/>
      <c r="E20" s="28"/>
      <c r="F20" s="28"/>
      <c r="G20" s="28"/>
      <c r="H20" s="29"/>
      <c r="I20" s="15">
        <f>3.6*J9*12</f>
        <v>13595.04</v>
      </c>
      <c r="L20" s="11"/>
    </row>
    <row r="21" spans="1:12" ht="15">
      <c r="A21" s="8"/>
      <c r="B21" s="24" t="s">
        <v>14</v>
      </c>
      <c r="C21" s="30"/>
      <c r="D21" s="30"/>
      <c r="E21" s="30"/>
      <c r="F21" s="30"/>
      <c r="G21" s="30"/>
      <c r="H21" s="31"/>
      <c r="I21" s="15">
        <f>3.06*J9*12</f>
        <v>11555.784</v>
      </c>
    </row>
    <row r="22" spans="1:12">
      <c r="A22" s="8"/>
      <c r="B22" s="24" t="s">
        <v>13</v>
      </c>
      <c r="C22" s="25"/>
      <c r="D22" s="25"/>
      <c r="E22" s="25"/>
      <c r="F22" s="25"/>
      <c r="G22" s="25"/>
      <c r="H22" s="26"/>
      <c r="I22" s="15">
        <f>2.02*J9*12</f>
        <v>7628.3279999999995</v>
      </c>
    </row>
    <row r="23" spans="1:12">
      <c r="A23" s="8"/>
      <c r="B23" s="24" t="s">
        <v>21</v>
      </c>
      <c r="C23" s="25"/>
      <c r="D23" s="25"/>
      <c r="E23" s="25"/>
      <c r="F23" s="25"/>
      <c r="G23" s="25"/>
      <c r="H23" s="26"/>
      <c r="I23" s="15">
        <f>4.23*J9*12</f>
        <v>15974.172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3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22831.83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3">
        <f>I11</f>
        <v>59895.108</v>
      </c>
    </row>
    <row r="27" spans="1:12">
      <c r="A27" s="2">
        <v>6</v>
      </c>
      <c r="B27" s="18" t="s">
        <v>27</v>
      </c>
      <c r="C27" s="18"/>
      <c r="D27" s="18"/>
      <c r="E27" s="18"/>
      <c r="F27" s="18"/>
      <c r="G27" s="18"/>
      <c r="H27" s="18"/>
      <c r="I27" s="16">
        <v>43589.84</v>
      </c>
    </row>
    <row r="28" spans="1:12" ht="12" customHeight="1">
      <c r="A28" s="17"/>
      <c r="B28" s="24" t="s">
        <v>25</v>
      </c>
      <c r="C28" s="25"/>
      <c r="D28" s="25"/>
      <c r="E28" s="25"/>
      <c r="F28" s="25"/>
      <c r="G28" s="25"/>
      <c r="H28" s="26"/>
      <c r="I28" s="13">
        <v>2175.4299999999998</v>
      </c>
    </row>
    <row r="29" spans="1:12" ht="12" customHeight="1">
      <c r="A29" s="17"/>
      <c r="B29" s="24" t="s">
        <v>26</v>
      </c>
      <c r="C29" s="25"/>
      <c r="D29" s="25"/>
      <c r="E29" s="25"/>
      <c r="F29" s="25"/>
      <c r="G29" s="25"/>
      <c r="H29" s="26"/>
      <c r="I29" s="13">
        <v>374.1</v>
      </c>
    </row>
    <row r="30" spans="1:12">
      <c r="A30" s="2">
        <v>7</v>
      </c>
      <c r="B30" s="18" t="s">
        <v>18</v>
      </c>
      <c r="C30" s="18"/>
      <c r="D30" s="18"/>
      <c r="E30" s="18"/>
      <c r="F30" s="18"/>
      <c r="G30" s="18"/>
      <c r="H30" s="18"/>
      <c r="I30" s="16">
        <f>I25+I26-I27-I28-I29</f>
        <v>36587.567999999999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2021-03-23T06:27:01Z</dcterms:modified>
</cp:coreProperties>
</file>