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<sst xmlns="http://schemas.openxmlformats.org/spreadsheetml/2006/main" count="33" uniqueCount="32">
  <si>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</si>
  <si>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</si>
  <si>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</si>
  <si>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</si>
  <si>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</si>
  <si>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</si>
  <si>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</si>
  <si>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</si>
  <si>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</si>
  <si>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</si>
  <si>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</si>
  <si>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</si>
  <si>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</si>
  <si>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</si>
  <si>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</si>
  <si>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</si>
  <si>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</si>
  <si>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</si>
  <si>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</si>
  <si>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</si>
  <si>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</si>
  <si>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</si>
  <si>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</si>
  <si>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</si>
  <si>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</si>
  <si>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</si>
  <si>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</si>
  <si>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ГВС в целях СОИ</t>
  </si>
  <si>
    <t>Оплачено ГВС в целях СОИ</t>
  </si>
  <si>
    <t xml:space="preserve"> за 2024год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</si>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</sst>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3" zoomScale="130" zoomScaleNormal="130" workbookViewId="0">
      <selection activeCell="L33" sqref="L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3846.6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SUM(I13:I18)</f>
        <v>368130.06999999995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4">
        <f>11.37*J9*5</f>
        <v>218679.21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4">
        <f>5.31*J9*5</f>
        <v>102127.22999999998</v>
      </c>
    </row>
    <row r="15" spans="1:10">
      <c r="A15" s="8"/>
      <c r="B15" s="23" t="s">
        <v>24</v>
      </c>
      <c r="C15" s="24"/>
      <c r="D15" s="24"/>
      <c r="E15" s="24"/>
      <c r="F15" s="24"/>
      <c r="G15" s="24"/>
      <c r="H15" s="25"/>
      <c r="I15" s="3">
        <v>24954.92</v>
      </c>
    </row>
    <row r="16" spans="1:10" ht="15">
      <c r="A16" s="8"/>
      <c r="B16" s="23" t="s">
        <v>30</v>
      </c>
      <c r="C16" s="27"/>
      <c r="D16" s="27"/>
      <c r="E16" s="27"/>
      <c r="F16" s="27"/>
      <c r="G16" s="27"/>
      <c r="H16" s="28"/>
      <c r="I16" s="3">
        <v>12106.77</v>
      </c>
    </row>
    <row r="17" spans="1:12">
      <c r="A17" s="8"/>
      <c r="B17" s="23" t="s">
        <v>25</v>
      </c>
      <c r="C17" s="24"/>
      <c r="D17" s="24"/>
      <c r="E17" s="24"/>
      <c r="F17" s="24"/>
      <c r="G17" s="24"/>
      <c r="H17" s="25"/>
      <c r="I17" s="3">
        <v>2102.2399999999998</v>
      </c>
    </row>
    <row r="18" spans="1:12" ht="15">
      <c r="A18" s="8"/>
      <c r="B18" s="23" t="s">
        <v>27</v>
      </c>
      <c r="C18" s="24"/>
      <c r="D18" s="27"/>
      <c r="E18" s="27"/>
      <c r="F18" s="27"/>
      <c r="G18" s="27"/>
      <c r="H18" s="28"/>
      <c r="I18" s="3">
        <v>8159.7</v>
      </c>
    </row>
    <row r="19" spans="1:12">
      <c r="A19" s="2">
        <v>2</v>
      </c>
      <c r="B19" s="26" t="s">
        <v>2</v>
      </c>
      <c r="C19" s="26"/>
      <c r="D19" s="26"/>
      <c r="E19" s="26"/>
      <c r="F19" s="26"/>
      <c r="G19" s="26"/>
      <c r="H19" s="26"/>
      <c r="I19" s="14">
        <f>SUM(I21:I24)</f>
        <v>320806.44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3.32*J9*5</f>
        <v>63853.56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6.25*J9*5</f>
        <v>120206.25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4.36*J9*5</f>
        <v>83855.88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5"/>
      <c r="I24" s="16">
        <f>2.75*J9*5</f>
        <v>52890.75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235664.46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</f>
        <v>368130.06999999995</v>
      </c>
    </row>
    <row r="28" spans="1:12">
      <c r="A28" s="2">
        <v>6</v>
      </c>
      <c r="B28" s="26" t="s">
        <v>26</v>
      </c>
      <c r="C28" s="26"/>
      <c r="D28" s="26"/>
      <c r="E28" s="26"/>
      <c r="F28" s="26"/>
      <c r="G28" s="26"/>
      <c r="H28" s="26"/>
      <c r="I28" s="12">
        <v>325374.49</v>
      </c>
    </row>
    <row r="29" spans="1:12" ht="12" customHeight="1">
      <c r="A29" s="17"/>
      <c r="B29" s="23" t="s">
        <v>22</v>
      </c>
      <c r="C29" s="24"/>
      <c r="D29" s="24"/>
      <c r="E29" s="24"/>
      <c r="F29" s="24"/>
      <c r="G29" s="24"/>
      <c r="H29" s="25"/>
      <c r="I29" s="3">
        <v>35706.269999999997</v>
      </c>
    </row>
    <row r="30" spans="1:12" ht="12" customHeight="1">
      <c r="A30" s="22"/>
      <c r="B30" s="37" t="s">
        <v>31</v>
      </c>
      <c r="C30" s="38"/>
      <c r="D30" s="38"/>
      <c r="E30" s="38"/>
      <c r="F30" s="38"/>
      <c r="G30" s="38"/>
      <c r="H30" s="39"/>
      <c r="I30" s="3">
        <v>10824.57</v>
      </c>
    </row>
    <row r="31" spans="1:12" ht="12" customHeight="1">
      <c r="A31" s="17"/>
      <c r="B31" s="23" t="s">
        <v>23</v>
      </c>
      <c r="C31" s="24"/>
      <c r="D31" s="24"/>
      <c r="E31" s="24"/>
      <c r="F31" s="24"/>
      <c r="G31" s="24"/>
      <c r="H31" s="25"/>
      <c r="I31" s="3">
        <v>2105.4699999999998</v>
      </c>
    </row>
    <row r="32" spans="1:12" ht="12" customHeight="1">
      <c r="A32" s="21"/>
      <c r="B32" s="23" t="s">
        <v>28</v>
      </c>
      <c r="C32" s="24"/>
      <c r="D32" s="19"/>
      <c r="E32" s="19"/>
      <c r="F32" s="19"/>
      <c r="G32" s="19"/>
      <c r="H32" s="20"/>
      <c r="I32" s="3">
        <v>7882.12</v>
      </c>
    </row>
    <row r="33" spans="1:9">
      <c r="A33" s="2">
        <v>7</v>
      </c>
      <c r="B33" s="26" t="s">
        <v>18</v>
      </c>
      <c r="C33" s="26"/>
      <c r="D33" s="26"/>
      <c r="E33" s="26"/>
      <c r="F33" s="26"/>
      <c r="G33" s="26"/>
      <c r="H33" s="26"/>
      <c r="I33" s="18">
        <f>I26+I27-I28-I29-I31-I32</f>
        <v>232726.17999999993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0:H30"/>
    <mergeCell ref="B32:C32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9:H19"/>
    <mergeCell ref="B25:H25"/>
    <mergeCell ref="B13:H13"/>
    <mergeCell ref="B29:H29"/>
    <mergeCell ref="B31:H31"/>
    <mergeCell ref="B15:H15"/>
    <mergeCell ref="B17:H17"/>
    <mergeCell ref="B26:H26"/>
    <mergeCell ref="B27:H27"/>
    <mergeCell ref="B28:H28"/>
    <mergeCell ref="B22:H22"/>
    <mergeCell ref="B23:H23"/>
    <mergeCell ref="B21:H21"/>
    <mergeCell ref="B20:H20"/>
    <mergeCell ref="B24:H24"/>
    <mergeCell ref="B16:H16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2025-01-23T05:56:07Z</dcterms:modified>
</cp:coreProperties>
</file>