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9" i="1"/>
  <c r="I22"/>
  <c r="I21"/>
  <c r="I20"/>
  <c r="I19"/>
  <c r="I11"/>
  <c r="I14"/>
  <c r="I13"/>
  <c r="I17" l="1"/>
  <c r="I25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<sst xmlns="http://schemas.openxmlformats.org/spreadsheetml/2006/main" count="29" uniqueCount="28">
  <si>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</si>
  <si>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</si>
  <si>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</si>
  <si>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</si>
  <si>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</si>
  <si>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</si>
  <si>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</si>
  <si>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</si>
  <si>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</si>
  <si>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</si>
  <si>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</si>
  <si>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</si>
  <si>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</si>
  <si>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</si>
  <si>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</si>
  <si>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</si>
  <si>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</si>
  <si>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</si>
  <si>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</si>
  <si>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</si>
  <si>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</si>
  <si>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79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</si>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</sst>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7" t="s">
        <v>8</v>
      </c>
      <c r="H1" s="27"/>
      <c r="I1" s="27"/>
    </row>
    <row r="2" spans="1:10">
      <c r="G2" s="27" t="s">
        <v>6</v>
      </c>
      <c r="H2" s="27"/>
      <c r="I2" s="27"/>
    </row>
    <row r="3" spans="1:10">
      <c r="G3" s="27" t="s">
        <v>7</v>
      </c>
      <c r="H3" s="27"/>
      <c r="I3" s="27"/>
    </row>
    <row r="4" spans="1:10">
      <c r="G4" s="27"/>
      <c r="H4" s="27"/>
      <c r="I4" s="27"/>
    </row>
    <row r="5" spans="1:10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0">
      <c r="A6" s="29" t="s">
        <v>10</v>
      </c>
      <c r="B6" s="30"/>
      <c r="C6" s="30"/>
      <c r="D6" s="30"/>
      <c r="E6" s="30"/>
      <c r="F6" s="30"/>
      <c r="G6" s="30"/>
      <c r="H6" s="30"/>
      <c r="I6" s="30"/>
    </row>
    <row r="7" spans="1:10">
      <c r="A7" s="29" t="s">
        <v>27</v>
      </c>
      <c r="B7" s="30"/>
      <c r="C7" s="30"/>
      <c r="D7" s="30"/>
      <c r="E7" s="30"/>
      <c r="F7" s="30"/>
      <c r="G7" s="30"/>
      <c r="H7" s="30"/>
      <c r="I7" s="30"/>
    </row>
    <row r="8" spans="1:10">
      <c r="A8" s="30" t="s">
        <v>21</v>
      </c>
      <c r="B8" s="30"/>
      <c r="C8" s="30"/>
      <c r="D8" s="30"/>
      <c r="E8" s="30"/>
      <c r="F8" s="30"/>
      <c r="G8" s="30"/>
      <c r="H8" s="30"/>
      <c r="I8" s="30"/>
    </row>
    <row r="9" spans="1:10">
      <c r="J9" s="1">
        <v>687.7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6" t="s">
        <v>9</v>
      </c>
      <c r="C11" s="26"/>
      <c r="D11" s="26"/>
      <c r="E11" s="26"/>
      <c r="F11" s="26"/>
      <c r="G11" s="26"/>
      <c r="H11" s="26"/>
      <c r="I11" s="14">
        <f>SUM(I13:I16)</f>
        <v>132272.88</v>
      </c>
      <c r="J11" s="13"/>
    </row>
    <row r="12" spans="1:10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8.17*J9*12</f>
        <v>67422.108000000007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3.83*J9*12</f>
        <v>31606.692000000003</v>
      </c>
    </row>
    <row r="15" spans="1:10">
      <c r="A15" s="8"/>
      <c r="B15" s="19" t="s">
        <v>22</v>
      </c>
      <c r="C15" s="20"/>
      <c r="D15" s="20"/>
      <c r="E15" s="20"/>
      <c r="F15" s="20"/>
      <c r="G15" s="20"/>
      <c r="H15" s="21"/>
      <c r="I15" s="3">
        <v>32210.639999999999</v>
      </c>
    </row>
    <row r="16" spans="1:10">
      <c r="A16" s="8"/>
      <c r="B16" s="19" t="s">
        <v>23</v>
      </c>
      <c r="C16" s="20"/>
      <c r="D16" s="20"/>
      <c r="E16" s="20"/>
      <c r="F16" s="20"/>
      <c r="G16" s="20"/>
      <c r="H16" s="21"/>
      <c r="I16" s="3">
        <v>1033.44</v>
      </c>
    </row>
    <row r="17" spans="1:12" ht="12" customHeight="1">
      <c r="A17" s="17">
        <v>2</v>
      </c>
      <c r="B17" s="33" t="s">
        <v>2</v>
      </c>
      <c r="C17" s="34"/>
      <c r="D17" s="34"/>
      <c r="E17" s="34"/>
      <c r="F17" s="34"/>
      <c r="G17" s="34"/>
      <c r="H17" s="35"/>
      <c r="I17" s="14">
        <f>SUM(I19:I22)</f>
        <v>99028.800000000003</v>
      </c>
    </row>
    <row r="18" spans="1:12">
      <c r="A18" s="8"/>
      <c r="B18" s="19" t="s">
        <v>3</v>
      </c>
      <c r="C18" s="20"/>
      <c r="D18" s="20"/>
      <c r="E18" s="20"/>
      <c r="F18" s="20"/>
      <c r="G18" s="20"/>
      <c r="H18" s="21"/>
      <c r="I18" s="3"/>
    </row>
    <row r="19" spans="1:12" ht="38.25" customHeight="1">
      <c r="A19" s="8"/>
      <c r="B19" s="19" t="s">
        <v>20</v>
      </c>
      <c r="C19" s="24"/>
      <c r="D19" s="24"/>
      <c r="E19" s="24"/>
      <c r="F19" s="24"/>
      <c r="G19" s="24"/>
      <c r="H19" s="25"/>
      <c r="I19" s="15">
        <f>2.4*J9*12</f>
        <v>19805.760000000002</v>
      </c>
    </row>
    <row r="20" spans="1:12" ht="36.75" customHeight="1">
      <c r="A20" s="8"/>
      <c r="B20" s="19" t="s">
        <v>15</v>
      </c>
      <c r="C20" s="22"/>
      <c r="D20" s="22"/>
      <c r="E20" s="22"/>
      <c r="F20" s="22"/>
      <c r="G20" s="22"/>
      <c r="H20" s="23"/>
      <c r="I20" s="16">
        <f>4.52*J9*12</f>
        <v>37300.847999999998</v>
      </c>
      <c r="L20" s="11"/>
    </row>
    <row r="21" spans="1:12" ht="15">
      <c r="A21" s="8"/>
      <c r="B21" s="19" t="s">
        <v>14</v>
      </c>
      <c r="C21" s="24"/>
      <c r="D21" s="24"/>
      <c r="E21" s="24"/>
      <c r="F21" s="24"/>
      <c r="G21" s="24"/>
      <c r="H21" s="25"/>
      <c r="I21" s="16">
        <f>3.06*J9*12</f>
        <v>25252.344000000001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2.02*J9*12</f>
        <v>16669.847999999998</v>
      </c>
    </row>
    <row r="23" spans="1:12" ht="21.75" customHeight="1">
      <c r="A23" s="2">
        <v>3</v>
      </c>
      <c r="B23" s="26" t="s">
        <v>4</v>
      </c>
      <c r="C23" s="26"/>
      <c r="D23" s="26"/>
      <c r="E23" s="26"/>
      <c r="F23" s="26"/>
      <c r="G23" s="26"/>
      <c r="H23" s="26"/>
      <c r="I23" s="3">
        <v>0</v>
      </c>
    </row>
    <row r="24" spans="1:12">
      <c r="A24" s="2">
        <v>4</v>
      </c>
      <c r="B24" s="26" t="s">
        <v>17</v>
      </c>
      <c r="C24" s="26"/>
      <c r="D24" s="26"/>
      <c r="E24" s="26"/>
      <c r="F24" s="26"/>
      <c r="G24" s="26"/>
      <c r="H24" s="26"/>
      <c r="I24" s="12">
        <v>-8356.69</v>
      </c>
    </row>
    <row r="25" spans="1:12">
      <c r="A25" s="2">
        <v>5</v>
      </c>
      <c r="B25" s="26" t="s">
        <v>5</v>
      </c>
      <c r="C25" s="26"/>
      <c r="D25" s="26"/>
      <c r="E25" s="26"/>
      <c r="F25" s="26"/>
      <c r="G25" s="26"/>
      <c r="H25" s="26"/>
      <c r="I25" s="14">
        <f>I11</f>
        <v>132272.88</v>
      </c>
    </row>
    <row r="26" spans="1:12">
      <c r="A26" s="2">
        <v>6</v>
      </c>
      <c r="B26" s="26" t="s">
        <v>26</v>
      </c>
      <c r="C26" s="26"/>
      <c r="D26" s="26"/>
      <c r="E26" s="26"/>
      <c r="F26" s="26"/>
      <c r="G26" s="26"/>
      <c r="H26" s="26"/>
      <c r="I26" s="12">
        <v>102400.89</v>
      </c>
    </row>
    <row r="27" spans="1:12" ht="12" customHeight="1">
      <c r="A27" s="17"/>
      <c r="B27" s="19" t="s">
        <v>24</v>
      </c>
      <c r="C27" s="20"/>
      <c r="D27" s="20"/>
      <c r="E27" s="20"/>
      <c r="F27" s="20"/>
      <c r="G27" s="20"/>
      <c r="H27" s="21"/>
      <c r="I27" s="3">
        <v>32005.27</v>
      </c>
    </row>
    <row r="28" spans="1:12" ht="12" customHeight="1">
      <c r="A28" s="17"/>
      <c r="B28" s="19" t="s">
        <v>25</v>
      </c>
      <c r="C28" s="20"/>
      <c r="D28" s="20"/>
      <c r="E28" s="20"/>
      <c r="F28" s="20"/>
      <c r="G28" s="20"/>
      <c r="H28" s="21"/>
      <c r="I28" s="3">
        <v>1031.7</v>
      </c>
    </row>
    <row r="29" spans="1:12">
      <c r="A29" s="2">
        <v>7</v>
      </c>
      <c r="B29" s="26" t="s">
        <v>18</v>
      </c>
      <c r="C29" s="26"/>
      <c r="D29" s="26"/>
      <c r="E29" s="26"/>
      <c r="F29" s="26"/>
      <c r="G29" s="26"/>
      <c r="H29" s="26"/>
      <c r="I29" s="18">
        <f>I24+I25-I26-I27-I28</f>
        <v>-11521.669999999998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3:H13"/>
    <mergeCell ref="B27:H27"/>
    <mergeCell ref="B28:H28"/>
    <mergeCell ref="B24:H24"/>
    <mergeCell ref="B25:H25"/>
    <mergeCell ref="B26:H26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2021-03-07T16:31:16Z</dcterms:modified>
</cp:coreProperties>
</file>