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2"/>
  <c r="I21"/>
  <c r="I20"/>
  <c r="I19"/>
  <c r="I11"/>
  <c r="I14"/>
  <c r="I13"/>
  <c r="I25" l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<sst xmlns="http://schemas.openxmlformats.org/spreadsheetml/2006/main" count="29" uniqueCount="28">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</sst>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741.8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9">
        <f>I13+I14+I15+I16</f>
        <v>122601.05999999998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72726.071999999986</v>
      </c>
    </row>
    <row r="14" spans="1:10" ht="12" customHeight="1">
      <c r="A14" s="8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34093.127999999997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14758.32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1023.54</v>
      </c>
    </row>
    <row r="17" spans="1:12" ht="12" customHeight="1">
      <c r="A17" s="17">
        <v>2</v>
      </c>
      <c r="B17" s="30" t="s">
        <v>2</v>
      </c>
      <c r="C17" s="31"/>
      <c r="D17" s="31"/>
      <c r="E17" s="31"/>
      <c r="F17" s="31"/>
      <c r="G17" s="31"/>
      <c r="H17" s="32"/>
      <c r="I17" s="14">
        <f>SUM(I19:I22)</f>
        <v>106819.2</v>
      </c>
    </row>
    <row r="18" spans="1:12">
      <c r="A18" s="8"/>
      <c r="B18" s="20" t="s">
        <v>3</v>
      </c>
      <c r="C18" s="21"/>
      <c r="D18" s="21"/>
      <c r="E18" s="21"/>
      <c r="F18" s="21"/>
      <c r="G18" s="21"/>
      <c r="H18" s="22"/>
      <c r="I18" s="3"/>
    </row>
    <row r="19" spans="1:12" ht="38.25" customHeight="1">
      <c r="A19" s="8"/>
      <c r="B19" s="20" t="s">
        <v>20</v>
      </c>
      <c r="C19" s="35"/>
      <c r="D19" s="35"/>
      <c r="E19" s="35"/>
      <c r="F19" s="35"/>
      <c r="G19" s="35"/>
      <c r="H19" s="36"/>
      <c r="I19" s="15">
        <f>2.4*J9*12</f>
        <v>21363.84</v>
      </c>
    </row>
    <row r="20" spans="1:12" ht="36.75" customHeight="1">
      <c r="A20" s="8"/>
      <c r="B20" s="20" t="s">
        <v>15</v>
      </c>
      <c r="C20" s="33"/>
      <c r="D20" s="33"/>
      <c r="E20" s="33"/>
      <c r="F20" s="33"/>
      <c r="G20" s="33"/>
      <c r="H20" s="34"/>
      <c r="I20" s="16">
        <f>4.52*J9*12</f>
        <v>40235.231999999996</v>
      </c>
      <c r="L20" s="11"/>
    </row>
    <row r="21" spans="1:12" ht="15">
      <c r="A21" s="8"/>
      <c r="B21" s="20" t="s">
        <v>14</v>
      </c>
      <c r="C21" s="35"/>
      <c r="D21" s="35"/>
      <c r="E21" s="35"/>
      <c r="F21" s="35"/>
      <c r="G21" s="35"/>
      <c r="H21" s="36"/>
      <c r="I21" s="16">
        <f>3.06*J9*12</f>
        <v>27238.896000000001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17981.232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3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2">
        <v>34671.71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8">
        <f>I11</f>
        <v>122601.05999999998</v>
      </c>
    </row>
    <row r="26" spans="1:12">
      <c r="A26" s="2">
        <v>6</v>
      </c>
      <c r="B26" s="29" t="s">
        <v>26</v>
      </c>
      <c r="C26" s="29"/>
      <c r="D26" s="29"/>
      <c r="E26" s="29"/>
      <c r="F26" s="29"/>
      <c r="G26" s="29"/>
      <c r="H26" s="29"/>
      <c r="I26" s="12">
        <v>100159.16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15266.05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947.93</v>
      </c>
    </row>
    <row r="29" spans="1:12">
      <c r="A29" s="2">
        <v>7</v>
      </c>
      <c r="B29" s="29" t="s">
        <v>18</v>
      </c>
      <c r="C29" s="29"/>
      <c r="D29" s="29"/>
      <c r="E29" s="29"/>
      <c r="F29" s="29"/>
      <c r="G29" s="29"/>
      <c r="H29" s="29"/>
      <c r="I29" s="18">
        <f>I24+I25-I26-I27-I28</f>
        <v>40899.629999999983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3:H23"/>
    <mergeCell ref="B22:H22"/>
    <mergeCell ref="B20:H20"/>
    <mergeCell ref="B21:H21"/>
    <mergeCell ref="B19:H19"/>
    <mergeCell ref="B29:H29"/>
    <mergeCell ref="B27:H27"/>
    <mergeCell ref="B28:H28"/>
    <mergeCell ref="B24:H24"/>
    <mergeCell ref="B25:H25"/>
    <mergeCell ref="B26:H26"/>
    <mergeCell ref="G1:I1"/>
    <mergeCell ref="G2:I2"/>
    <mergeCell ref="G3:I3"/>
    <mergeCell ref="A5:I5"/>
    <mergeCell ref="A6:I6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6:H16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2021-03-08T13:36:08Z</dcterms:modified>
</cp:coreProperties>
</file>