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8"/>
  <c r="I11" l="1"/>
  <c r="I26" s="1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<sst xmlns="http://schemas.openxmlformats.org/spreadsheetml/2006/main" count="31" uniqueCount="30">
  <si>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</si>
  <si>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</si>
  <si>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</si>
  <si>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</si>
  <si>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</si>
  <si>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</si>
  <si>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</si>
  <si>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</si>
  <si>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</si>
  <si>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</si>
  <si>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</si>
  <si>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</si>
  <si>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</si>
  <si>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</si>
  <si>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</si>
  <si>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</si>
  <si>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</si>
  <si>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</si>
  <si>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</si>
  <si>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</si>
  <si>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</si>
  <si>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15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</si>
  <si>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</si>
  <si>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</si>
  <si>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</si>
  <si>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</si>
  <si>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</si>
  <si>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Оплачено ВО в целях СОИ</t>
  </si>
  <si>
    <t>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</si>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</sst>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H37" sqref="H3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2" t="s">
        <v>8</v>
      </c>
      <c r="H1" s="32"/>
      <c r="I1" s="32"/>
    </row>
    <row r="2" spans="1:10">
      <c r="G2" s="32" t="s">
        <v>6</v>
      </c>
      <c r="H2" s="32"/>
      <c r="I2" s="32"/>
    </row>
    <row r="3" spans="1:10">
      <c r="G3" s="32" t="s">
        <v>7</v>
      </c>
      <c r="H3" s="32"/>
      <c r="I3" s="32"/>
    </row>
    <row r="4" spans="1:10">
      <c r="G4" s="32"/>
      <c r="H4" s="32"/>
      <c r="I4" s="32"/>
    </row>
    <row r="5" spans="1:10">
      <c r="A5" s="33" t="s">
        <v>0</v>
      </c>
      <c r="B5" s="33"/>
      <c r="C5" s="33"/>
      <c r="D5" s="33"/>
      <c r="E5" s="33"/>
      <c r="F5" s="33"/>
      <c r="G5" s="33"/>
      <c r="H5" s="33"/>
      <c r="I5" s="33"/>
    </row>
    <row r="6" spans="1:10">
      <c r="A6" s="34" t="s">
        <v>10</v>
      </c>
      <c r="B6" s="35"/>
      <c r="C6" s="35"/>
      <c r="D6" s="35"/>
      <c r="E6" s="35"/>
      <c r="F6" s="35"/>
      <c r="G6" s="35"/>
      <c r="H6" s="35"/>
      <c r="I6" s="35"/>
    </row>
    <row r="7" spans="1:10">
      <c r="A7" s="34" t="s">
        <v>29</v>
      </c>
      <c r="B7" s="35"/>
      <c r="C7" s="35"/>
      <c r="D7" s="35"/>
      <c r="E7" s="35"/>
      <c r="F7" s="35"/>
      <c r="G7" s="35"/>
      <c r="H7" s="35"/>
      <c r="I7" s="35"/>
    </row>
    <row r="8" spans="1:10">
      <c r="A8" s="35" t="s">
        <v>21</v>
      </c>
      <c r="B8" s="35"/>
      <c r="C8" s="35"/>
      <c r="D8" s="35"/>
      <c r="E8" s="35"/>
      <c r="F8" s="35"/>
      <c r="G8" s="35"/>
      <c r="H8" s="35"/>
      <c r="I8" s="35"/>
    </row>
    <row r="9" spans="1:10">
      <c r="J9" s="1">
        <v>2924.2</v>
      </c>
    </row>
    <row r="10" spans="1:10">
      <c r="A10" s="9" t="s">
        <v>16</v>
      </c>
      <c r="B10" s="36" t="s">
        <v>1</v>
      </c>
      <c r="C10" s="36"/>
      <c r="D10" s="36"/>
      <c r="E10" s="36"/>
      <c r="F10" s="36"/>
      <c r="G10" s="36"/>
      <c r="H10" s="36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426685.45399999991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12.52*J9*7</f>
        <v>256276.88799999998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5.84*J9*7</f>
        <v>119541.29599999999</v>
      </c>
    </row>
    <row r="15" spans="1:10">
      <c r="A15" s="8"/>
      <c r="B15" s="20" t="s">
        <v>24</v>
      </c>
      <c r="C15" s="21"/>
      <c r="D15" s="21"/>
      <c r="E15" s="21"/>
      <c r="F15" s="21"/>
      <c r="G15" s="21"/>
      <c r="H15" s="22"/>
      <c r="I15" s="3">
        <v>44691.040000000001</v>
      </c>
    </row>
    <row r="16" spans="1:10" ht="15">
      <c r="A16" s="8"/>
      <c r="B16" s="20" t="s">
        <v>28</v>
      </c>
      <c r="C16" s="24"/>
      <c r="D16" s="24"/>
      <c r="E16" s="24"/>
      <c r="F16" s="24"/>
      <c r="G16" s="24"/>
      <c r="H16" s="25"/>
      <c r="I16" s="3">
        <v>2953.49</v>
      </c>
    </row>
    <row r="17" spans="1:12">
      <c r="A17" s="8"/>
      <c r="B17" s="20" t="s">
        <v>25</v>
      </c>
      <c r="C17" s="21"/>
      <c r="D17" s="21"/>
      <c r="E17" s="21"/>
      <c r="F17" s="21"/>
      <c r="G17" s="21"/>
      <c r="H17" s="22"/>
      <c r="I17" s="3">
        <v>3222.74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375818.18400000001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0" t="s">
        <v>20</v>
      </c>
      <c r="C20" s="26"/>
      <c r="D20" s="26"/>
      <c r="E20" s="26"/>
      <c r="F20" s="26"/>
      <c r="G20" s="26"/>
      <c r="H20" s="27"/>
      <c r="I20" s="15">
        <f>3.65*J9*7</f>
        <v>74713.31</v>
      </c>
    </row>
    <row r="21" spans="1:12" ht="36.75" customHeight="1">
      <c r="A21" s="8"/>
      <c r="B21" s="20" t="s">
        <v>15</v>
      </c>
      <c r="C21" s="24"/>
      <c r="D21" s="24"/>
      <c r="E21" s="24"/>
      <c r="F21" s="24"/>
      <c r="G21" s="24"/>
      <c r="H21" s="25"/>
      <c r="I21" s="16">
        <f>6.88*J9*7</f>
        <v>140829.47200000001</v>
      </c>
      <c r="L21" s="11"/>
    </row>
    <row r="22" spans="1:12" ht="15">
      <c r="A22" s="8"/>
      <c r="B22" s="20" t="s">
        <v>14</v>
      </c>
      <c r="C22" s="26"/>
      <c r="D22" s="26"/>
      <c r="E22" s="26"/>
      <c r="F22" s="26"/>
      <c r="G22" s="26"/>
      <c r="H22" s="27"/>
      <c r="I22" s="16">
        <f>4.8*J9*7</f>
        <v>98253.119999999981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3.03*J9*7</f>
        <v>62022.281999999992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130576.2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426685.45399999991</v>
      </c>
    </row>
    <row r="27" spans="1:12">
      <c r="A27" s="2">
        <v>6</v>
      </c>
      <c r="B27" s="23" t="s">
        <v>26</v>
      </c>
      <c r="C27" s="23"/>
      <c r="D27" s="23"/>
      <c r="E27" s="23"/>
      <c r="F27" s="23"/>
      <c r="G27" s="23"/>
      <c r="H27" s="23"/>
      <c r="I27" s="12">
        <v>500576.01</v>
      </c>
    </row>
    <row r="28" spans="1:12" ht="12" customHeight="1">
      <c r="A28" s="17"/>
      <c r="B28" s="20" t="s">
        <v>22</v>
      </c>
      <c r="C28" s="21"/>
      <c r="D28" s="21"/>
      <c r="E28" s="21"/>
      <c r="F28" s="21"/>
      <c r="G28" s="21"/>
      <c r="H28" s="22"/>
      <c r="I28" s="3">
        <v>42466.26</v>
      </c>
    </row>
    <row r="29" spans="1:12" ht="12" customHeight="1">
      <c r="A29" s="19"/>
      <c r="B29" s="29" t="s">
        <v>27</v>
      </c>
      <c r="C29" s="30"/>
      <c r="D29" s="30"/>
      <c r="E29" s="30"/>
      <c r="F29" s="30"/>
      <c r="G29" s="30"/>
      <c r="H29" s="31"/>
      <c r="I29" s="3">
        <v>2738</v>
      </c>
    </row>
    <row r="30" spans="1:12" ht="12" customHeight="1">
      <c r="A30" s="17"/>
      <c r="B30" s="20" t="s">
        <v>23</v>
      </c>
      <c r="C30" s="21"/>
      <c r="D30" s="21"/>
      <c r="E30" s="21"/>
      <c r="F30" s="21"/>
      <c r="G30" s="21"/>
      <c r="H30" s="22"/>
      <c r="I30" s="3">
        <v>2994.01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8">
        <f>I25+I26-I27-I28-I29-I30</f>
        <v>8487.3739999998525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5:H15"/>
    <mergeCell ref="B17:H17"/>
    <mergeCell ref="B25:H25"/>
    <mergeCell ref="B26:H26"/>
    <mergeCell ref="B27:H2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2025-02-01T08:46:12Z</dcterms:modified>
</cp:coreProperties>
</file>