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<sst xmlns="http://schemas.openxmlformats.org/spreadsheetml/2006/main" count="31" uniqueCount="30">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</sst>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3" zoomScale="130" zoomScaleNormal="130" workbookViewId="0">
      <selection activeCell="I14" sqref="I1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29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1802.7</v>
      </c>
    </row>
    <row r="10" spans="1:10">
      <c r="A10" s="9" t="s">
        <v>16</v>
      </c>
      <c r="B10" s="27" t="s">
        <v>1</v>
      </c>
      <c r="C10" s="27"/>
      <c r="D10" s="27"/>
      <c r="E10" s="27"/>
      <c r="F10" s="27"/>
      <c r="G10" s="27"/>
      <c r="H10" s="27"/>
      <c r="I10" s="10" t="s">
        <v>19</v>
      </c>
    </row>
    <row r="11" spans="1:10" ht="15.75" customHeight="1">
      <c r="A11" s="2">
        <v>1</v>
      </c>
      <c r="B11" s="28" t="s">
        <v>9</v>
      </c>
      <c r="C11" s="28"/>
      <c r="D11" s="28"/>
      <c r="E11" s="28"/>
      <c r="F11" s="28"/>
      <c r="G11" s="28"/>
      <c r="H11" s="28"/>
      <c r="I11" s="14">
        <f>SUM(I13:I17)</f>
        <v>241023.60400000002</v>
      </c>
      <c r="J11" s="13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12.52*J9*7</f>
        <v>157988.628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5.84*J9*7</f>
        <v>73694.376000000004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6369.41</v>
      </c>
    </row>
    <row r="16" spans="1:10" ht="15">
      <c r="A16" s="8"/>
      <c r="B16" s="24" t="s">
        <v>27</v>
      </c>
      <c r="C16" s="30"/>
      <c r="D16" s="30"/>
      <c r="E16" s="30"/>
      <c r="F16" s="30"/>
      <c r="G16" s="30"/>
      <c r="H16" s="31"/>
      <c r="I16" s="3">
        <v>1424.3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1546.89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231683.00399999999</v>
      </c>
    </row>
    <row r="19" spans="1:12">
      <c r="A19" s="4"/>
      <c r="B19" s="23" t="s">
        <v>3</v>
      </c>
      <c r="C19" s="23"/>
      <c r="D19" s="23"/>
      <c r="E19" s="23"/>
      <c r="F19" s="23"/>
      <c r="G19" s="23"/>
      <c r="H19" s="23"/>
      <c r="I19" s="3"/>
    </row>
    <row r="20" spans="1:12" ht="38.25" customHeight="1">
      <c r="A20" s="8"/>
      <c r="B20" s="24" t="s">
        <v>20</v>
      </c>
      <c r="C20" s="32"/>
      <c r="D20" s="32"/>
      <c r="E20" s="32"/>
      <c r="F20" s="32"/>
      <c r="G20" s="32"/>
      <c r="H20" s="33"/>
      <c r="I20" s="15">
        <f>3.65*J9*7</f>
        <v>46058.985000000001</v>
      </c>
    </row>
    <row r="21" spans="1:12" ht="36.75" customHeight="1">
      <c r="A21" s="8"/>
      <c r="B21" s="24" t="s">
        <v>15</v>
      </c>
      <c r="C21" s="30"/>
      <c r="D21" s="30"/>
      <c r="E21" s="30"/>
      <c r="F21" s="30"/>
      <c r="G21" s="30"/>
      <c r="H21" s="31"/>
      <c r="I21" s="16">
        <f>6.88*J9*7</f>
        <v>86818.032000000007</v>
      </c>
      <c r="L21" s="11"/>
    </row>
    <row r="22" spans="1:12" ht="15">
      <c r="A22" s="8"/>
      <c r="B22" s="24" t="s">
        <v>14</v>
      </c>
      <c r="C22" s="32"/>
      <c r="D22" s="32"/>
      <c r="E22" s="32"/>
      <c r="F22" s="32"/>
      <c r="G22" s="32"/>
      <c r="H22" s="33"/>
      <c r="I22" s="16">
        <f>4.8*J9*7</f>
        <v>60570.719999999994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3.03*J9*7</f>
        <v>38235.267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17</v>
      </c>
      <c r="C25" s="28"/>
      <c r="D25" s="28"/>
      <c r="E25" s="28"/>
      <c r="F25" s="28"/>
      <c r="G25" s="28"/>
      <c r="H25" s="28"/>
      <c r="I25" s="12">
        <v>-10868.2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241023.60400000002</v>
      </c>
    </row>
    <row r="27" spans="1:12">
      <c r="A27" s="2">
        <v>6</v>
      </c>
      <c r="B27" s="28" t="s">
        <v>26</v>
      </c>
      <c r="C27" s="28"/>
      <c r="D27" s="28"/>
      <c r="E27" s="28"/>
      <c r="F27" s="28"/>
      <c r="G27" s="28"/>
      <c r="H27" s="28"/>
      <c r="I27" s="12">
        <v>244328.02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3">
        <v>545.24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1353.31</v>
      </c>
    </row>
    <row r="30" spans="1:12" ht="12" customHeight="1">
      <c r="A30" s="17"/>
      <c r="B30" s="24" t="s">
        <v>25</v>
      </c>
      <c r="C30" s="25"/>
      <c r="D30" s="25"/>
      <c r="E30" s="25"/>
      <c r="F30" s="25"/>
      <c r="G30" s="25"/>
      <c r="H30" s="26"/>
      <c r="I30" s="3">
        <v>1471.07</v>
      </c>
    </row>
    <row r="31" spans="1:12">
      <c r="A31" s="2">
        <v>7</v>
      </c>
      <c r="B31" s="28" t="s">
        <v>18</v>
      </c>
      <c r="C31" s="28"/>
      <c r="D31" s="28"/>
      <c r="E31" s="28"/>
      <c r="F31" s="28"/>
      <c r="G31" s="28"/>
      <c r="H31" s="28"/>
      <c r="I31" s="18">
        <f>I25+I26-I27-I28-I30</f>
        <v>-16188.925999999979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4:H24"/>
    <mergeCell ref="B23:H23"/>
    <mergeCell ref="B15:H15"/>
    <mergeCell ref="B17:H17"/>
    <mergeCell ref="B16:H16"/>
    <mergeCell ref="B31:H31"/>
    <mergeCell ref="B28:H28"/>
    <mergeCell ref="B30:H30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2025-02-01T13:49:31Z</dcterms:modified>
</cp:coreProperties>
</file>