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18" l="1"/>
  <c r="I26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<sst xmlns="http://schemas.openxmlformats.org/spreadsheetml/2006/main" count="31" uniqueCount="30">
  <si>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</si>
  <si>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</si>
  <si>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</si>
  <si>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</si>
  <si>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</si>
  <si>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</si>
  <si>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</si>
  <si>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</si>
  <si>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</si>
  <si>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</si>
  <si>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</si>
  <si>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</si>
  <si>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</si>
  <si>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</si>
  <si>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</si>
  <si>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</si>
  <si>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</si>
  <si>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</si>
  <si>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</si>
  <si>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</si>
  <si>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</si>
  <si>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Строителей, дом 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</si>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</sst>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4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29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21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685.1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60119.31</v>
      </c>
      <c r="J11" s="13"/>
    </row>
    <row r="12" spans="1:10">
      <c r="A12" s="4"/>
      <c r="B12" s="35" t="s">
        <v>3</v>
      </c>
      <c r="C12" s="35"/>
      <c r="D12" s="35"/>
      <c r="E12" s="35"/>
      <c r="F12" s="35"/>
      <c r="G12" s="35"/>
      <c r="H12" s="35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4">
        <f>11.37*J9*5</f>
        <v>38947.934999999998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4">
        <f>5.31*J9*5</f>
        <v>18189.404999999999</v>
      </c>
    </row>
    <row r="15" spans="1:10">
      <c r="A15" s="8"/>
      <c r="B15" s="24" t="s">
        <v>22</v>
      </c>
      <c r="C15" s="25"/>
      <c r="D15" s="25"/>
      <c r="E15" s="25"/>
      <c r="F15" s="25"/>
      <c r="G15" s="25"/>
      <c r="H15" s="26"/>
      <c r="I15" s="3">
        <v>2233.87</v>
      </c>
    </row>
    <row r="16" spans="1:10" ht="15">
      <c r="A16" s="8"/>
      <c r="B16" s="24" t="s">
        <v>27</v>
      </c>
      <c r="C16" s="27"/>
      <c r="D16" s="27"/>
      <c r="E16" s="27"/>
      <c r="F16" s="27"/>
      <c r="G16" s="27"/>
      <c r="H16" s="28"/>
      <c r="I16" s="3">
        <v>360.75</v>
      </c>
    </row>
    <row r="17" spans="1:12">
      <c r="A17" s="8"/>
      <c r="B17" s="24" t="s">
        <v>23</v>
      </c>
      <c r="C17" s="25"/>
      <c r="D17" s="25"/>
      <c r="E17" s="25"/>
      <c r="F17" s="25"/>
      <c r="G17" s="25"/>
      <c r="H17" s="26"/>
      <c r="I17" s="3">
        <v>387.35</v>
      </c>
    </row>
    <row r="18" spans="1:12" ht="12" customHeight="1">
      <c r="A18" s="17">
        <v>2</v>
      </c>
      <c r="B18" s="37" t="s">
        <v>2</v>
      </c>
      <c r="C18" s="38"/>
      <c r="D18" s="38"/>
      <c r="E18" s="38"/>
      <c r="F18" s="38"/>
      <c r="G18" s="38"/>
      <c r="H18" s="39"/>
      <c r="I18" s="14">
        <f>SUM(I20:I23)</f>
        <v>57137.340000000004</v>
      </c>
    </row>
    <row r="19" spans="1:12">
      <c r="A19" s="8"/>
      <c r="B19" s="24" t="s">
        <v>3</v>
      </c>
      <c r="C19" s="25"/>
      <c r="D19" s="25"/>
      <c r="E19" s="25"/>
      <c r="F19" s="25"/>
      <c r="G19" s="25"/>
      <c r="H19" s="26"/>
      <c r="I19" s="3"/>
    </row>
    <row r="20" spans="1:12" ht="38.25" customHeight="1">
      <c r="A20" s="8"/>
      <c r="B20" s="24" t="s">
        <v>20</v>
      </c>
      <c r="C20" s="29"/>
      <c r="D20" s="29"/>
      <c r="E20" s="29"/>
      <c r="F20" s="29"/>
      <c r="G20" s="29"/>
      <c r="H20" s="30"/>
      <c r="I20" s="15">
        <f>3.32*J9*5</f>
        <v>11372.66</v>
      </c>
    </row>
    <row r="21" spans="1:12" ht="36.75" customHeight="1">
      <c r="A21" s="8"/>
      <c r="B21" s="24" t="s">
        <v>15</v>
      </c>
      <c r="C21" s="27"/>
      <c r="D21" s="27"/>
      <c r="E21" s="27"/>
      <c r="F21" s="27"/>
      <c r="G21" s="27"/>
      <c r="H21" s="28"/>
      <c r="I21" s="16">
        <f>6.25*J9*5</f>
        <v>21409.375</v>
      </c>
      <c r="L21" s="11"/>
    </row>
    <row r="22" spans="1:12" ht="15">
      <c r="A22" s="8"/>
      <c r="B22" s="24" t="s">
        <v>14</v>
      </c>
      <c r="C22" s="29"/>
      <c r="D22" s="29"/>
      <c r="E22" s="29"/>
      <c r="F22" s="29"/>
      <c r="G22" s="29"/>
      <c r="H22" s="30"/>
      <c r="I22" s="16">
        <f>4.36*J9*5</f>
        <v>14935.180000000002</v>
      </c>
    </row>
    <row r="23" spans="1:12">
      <c r="A23" s="8"/>
      <c r="B23" s="24" t="s">
        <v>13</v>
      </c>
      <c r="C23" s="25"/>
      <c r="D23" s="25"/>
      <c r="E23" s="25"/>
      <c r="F23" s="25"/>
      <c r="G23" s="25"/>
      <c r="H23" s="26"/>
      <c r="I23" s="16">
        <f>2.75*J9*5</f>
        <v>9420.125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2037.25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60119.31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59877.919999999998</v>
      </c>
    </row>
    <row r="28" spans="1:12" ht="12" customHeight="1">
      <c r="A28" s="17"/>
      <c r="B28" s="24" t="s">
        <v>24</v>
      </c>
      <c r="C28" s="25"/>
      <c r="D28" s="25"/>
      <c r="E28" s="25"/>
      <c r="F28" s="25"/>
      <c r="G28" s="25"/>
      <c r="H28" s="26"/>
      <c r="I28" s="3">
        <v>3741.87</v>
      </c>
    </row>
    <row r="29" spans="1:12" ht="12" customHeight="1">
      <c r="A29" s="19"/>
      <c r="B29" s="20" t="s">
        <v>28</v>
      </c>
      <c r="C29" s="21"/>
      <c r="D29" s="21"/>
      <c r="E29" s="21"/>
      <c r="F29" s="21"/>
      <c r="G29" s="21"/>
      <c r="H29" s="22"/>
      <c r="I29" s="3">
        <v>362.41</v>
      </c>
    </row>
    <row r="30" spans="1:12" ht="12" customHeight="1">
      <c r="A30" s="17"/>
      <c r="B30" s="24" t="s">
        <v>25</v>
      </c>
      <c r="C30" s="25"/>
      <c r="D30" s="25"/>
      <c r="E30" s="25"/>
      <c r="F30" s="25"/>
      <c r="G30" s="25"/>
      <c r="H30" s="26"/>
      <c r="I30" s="3">
        <v>346.46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-2172.1000000000004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A7:I7"/>
    <mergeCell ref="G4:I4"/>
    <mergeCell ref="B12:H12"/>
    <mergeCell ref="B14:H14"/>
    <mergeCell ref="B10:H10"/>
    <mergeCell ref="A8:I8"/>
    <mergeCell ref="B11:H11"/>
    <mergeCell ref="G1:I1"/>
    <mergeCell ref="G2:I2"/>
    <mergeCell ref="G3:I3"/>
    <mergeCell ref="A5:I5"/>
    <mergeCell ref="A6:I6"/>
    <mergeCell ref="B23:H23"/>
    <mergeCell ref="B15:H15"/>
    <mergeCell ref="B17:H17"/>
    <mergeCell ref="B16:H16"/>
    <mergeCell ref="B31:H31"/>
    <mergeCell ref="B28:H28"/>
    <mergeCell ref="B30:H30"/>
    <mergeCell ref="B18:H18"/>
    <mergeCell ref="B13:H13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2025-01-19T09:49:06Z</dcterms:modified>
</cp:coreProperties>
</file>