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9" i="1"/>
  <c r="I22"/>
  <c r="I21"/>
  <c r="I20"/>
  <c r="I19"/>
  <c r="I14"/>
  <c r="I13"/>
  <c r="I11"/>
  <c r="I25" l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<sst xmlns="http://schemas.openxmlformats.org/spreadsheetml/2006/main" count="29" uniqueCount="28">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</sst>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741.8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9">
        <f>I13+I14+I15+I16</f>
        <v>120322.114</v>
      </c>
      <c r="J11" s="13"/>
    </row>
    <row r="12" spans="1:10">
      <c r="A12" s="4"/>
      <c r="B12" s="32" t="s">
        <v>3</v>
      </c>
      <c r="C12" s="32"/>
      <c r="D12" s="32"/>
      <c r="E12" s="32"/>
      <c r="F12" s="32"/>
      <c r="G12" s="32"/>
      <c r="H12" s="32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8.8*J9*12</f>
        <v>78334.080000000002</v>
      </c>
    </row>
    <row r="14" spans="1:10" ht="12" customHeight="1">
      <c r="A14" s="8"/>
      <c r="B14" s="21" t="s">
        <v>11</v>
      </c>
      <c r="C14" s="22"/>
      <c r="D14" s="22"/>
      <c r="E14" s="22"/>
      <c r="F14" s="22"/>
      <c r="G14" s="22"/>
      <c r="H14" s="23"/>
      <c r="I14" s="14">
        <f>4.04*J9*12</f>
        <v>35962.464</v>
      </c>
    </row>
    <row r="15" spans="1:10">
      <c r="A15" s="8"/>
      <c r="B15" s="21" t="s">
        <v>22</v>
      </c>
      <c r="C15" s="22"/>
      <c r="D15" s="22"/>
      <c r="E15" s="22"/>
      <c r="F15" s="22"/>
      <c r="G15" s="22"/>
      <c r="H15" s="23"/>
      <c r="I15" s="3">
        <v>4932.55</v>
      </c>
    </row>
    <row r="16" spans="1:10">
      <c r="A16" s="8"/>
      <c r="B16" s="21" t="s">
        <v>23</v>
      </c>
      <c r="C16" s="22"/>
      <c r="D16" s="22"/>
      <c r="E16" s="22"/>
      <c r="F16" s="22"/>
      <c r="G16" s="22"/>
      <c r="H16" s="23"/>
      <c r="I16" s="3">
        <v>1093.02</v>
      </c>
    </row>
    <row r="17" spans="1:12" ht="12" customHeight="1">
      <c r="A17" s="17">
        <v>2</v>
      </c>
      <c r="B17" s="34" t="s">
        <v>2</v>
      </c>
      <c r="C17" s="35"/>
      <c r="D17" s="35"/>
      <c r="E17" s="35"/>
      <c r="F17" s="35"/>
      <c r="G17" s="35"/>
      <c r="H17" s="36"/>
      <c r="I17" s="14">
        <f>SUM(I19:I22)</f>
        <v>114296.54399999999</v>
      </c>
    </row>
    <row r="18" spans="1:12">
      <c r="A18" s="8"/>
      <c r="B18" s="21" t="s">
        <v>3</v>
      </c>
      <c r="C18" s="22"/>
      <c r="D18" s="22"/>
      <c r="E18" s="22"/>
      <c r="F18" s="22"/>
      <c r="G18" s="22"/>
      <c r="H18" s="23"/>
      <c r="I18" s="3"/>
    </row>
    <row r="19" spans="1:12" ht="38.25" customHeight="1">
      <c r="A19" s="8"/>
      <c r="B19" s="21" t="s">
        <v>20</v>
      </c>
      <c r="C19" s="26"/>
      <c r="D19" s="26"/>
      <c r="E19" s="26"/>
      <c r="F19" s="26"/>
      <c r="G19" s="26"/>
      <c r="H19" s="27"/>
      <c r="I19" s="15">
        <f>2.56*J9*12</f>
        <v>22788.095999999998</v>
      </c>
    </row>
    <row r="20" spans="1:12" ht="36.75" customHeight="1">
      <c r="A20" s="8"/>
      <c r="B20" s="21" t="s">
        <v>15</v>
      </c>
      <c r="C20" s="24"/>
      <c r="D20" s="24"/>
      <c r="E20" s="24"/>
      <c r="F20" s="24"/>
      <c r="G20" s="24"/>
      <c r="H20" s="25"/>
      <c r="I20" s="16">
        <f>4.81*J9*12</f>
        <v>42816.695999999996</v>
      </c>
      <c r="L20" s="11"/>
    </row>
    <row r="21" spans="1:12" ht="15">
      <c r="A21" s="8"/>
      <c r="B21" s="21" t="s">
        <v>14</v>
      </c>
      <c r="C21" s="26"/>
      <c r="D21" s="26"/>
      <c r="E21" s="26"/>
      <c r="F21" s="26"/>
      <c r="G21" s="26"/>
      <c r="H21" s="27"/>
      <c r="I21" s="16">
        <f>3.35*J9*12</f>
        <v>29820.359999999997</v>
      </c>
    </row>
    <row r="22" spans="1:12">
      <c r="A22" s="8"/>
      <c r="B22" s="21" t="s">
        <v>13</v>
      </c>
      <c r="C22" s="22"/>
      <c r="D22" s="22"/>
      <c r="E22" s="22"/>
      <c r="F22" s="22"/>
      <c r="G22" s="22"/>
      <c r="H22" s="23"/>
      <c r="I22" s="16">
        <f>2.12*J9*12</f>
        <v>18871.392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3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2">
        <v>40899.629999999997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8">
        <f>I11</f>
        <v>120322.114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2">
        <v>112433.36</v>
      </c>
    </row>
    <row r="27" spans="1:12" ht="12" customHeight="1">
      <c r="A27" s="17"/>
      <c r="B27" s="21" t="s">
        <v>24</v>
      </c>
      <c r="C27" s="22"/>
      <c r="D27" s="22"/>
      <c r="E27" s="22"/>
      <c r="F27" s="22"/>
      <c r="G27" s="22"/>
      <c r="H27" s="23"/>
      <c r="I27" s="3">
        <v>7606.83</v>
      </c>
    </row>
    <row r="28" spans="1:12" ht="12" customHeight="1">
      <c r="A28" s="17"/>
      <c r="B28" s="21" t="s">
        <v>25</v>
      </c>
      <c r="C28" s="22"/>
      <c r="D28" s="22"/>
      <c r="E28" s="22"/>
      <c r="F28" s="22"/>
      <c r="G28" s="22"/>
      <c r="H28" s="23"/>
      <c r="I28" s="3">
        <v>1227.2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8">
        <f>I24+I25-I26-I27-I28</f>
        <v>39954.354000000007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6:H16"/>
    <mergeCell ref="B17:H17"/>
    <mergeCell ref="G1:I1"/>
    <mergeCell ref="G2:I2"/>
    <mergeCell ref="G3:I3"/>
    <mergeCell ref="A5:I5"/>
    <mergeCell ref="A6:I6"/>
    <mergeCell ref="B29:H29"/>
    <mergeCell ref="B27:H27"/>
    <mergeCell ref="B28:H28"/>
    <mergeCell ref="B24:H24"/>
    <mergeCell ref="B25:H25"/>
    <mergeCell ref="B26:H26"/>
    <mergeCell ref="B23:H23"/>
    <mergeCell ref="B22:H22"/>
    <mergeCell ref="B20:H20"/>
    <mergeCell ref="B21:H21"/>
    <mergeCell ref="B19:H1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2022-03-15T10:27:04Z</dcterms:modified>
</cp:coreProperties>
</file>