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7" s="1"/>
  <c r="I14"/>
  <c r="I13"/>
  <c r="I11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<sst xmlns="http://schemas.openxmlformats.org/spreadsheetml/2006/main" count="30" uniqueCount="29">
  <si>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</si>
  <si>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</si>
  <si>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</si>
  <si>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</si>
  <si>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</si>
  <si>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</si>
  <si>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</si>
  <si>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</si>
  <si>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</si>
  <si>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</si>
  <si>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</si>
  <si>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</si>
  <si>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</si>
  <si>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</si>
  <si>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</si>
  <si>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</si>
  <si>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</si>
  <si>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</si>
  <si>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</si>
  <si>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</si>
  <si>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</si>
  <si>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</si>
  <si>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Розы Люксембург, дом 68-б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</si>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</sst>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271.5</v>
      </c>
    </row>
    <row r="10" spans="1:10">
      <c r="A10" s="8" t="s">
        <v>15</v>
      </c>
      <c r="B10" s="30" t="s">
        <v>1</v>
      </c>
      <c r="C10" s="30"/>
      <c r="D10" s="30"/>
      <c r="E10" s="30"/>
      <c r="F10" s="30"/>
      <c r="G10" s="30"/>
      <c r="H10" s="30"/>
      <c r="I10" s="9" t="s">
        <v>18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SUM(I13:I16)+I23</f>
        <v>61631.94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7.49*J9*12</f>
        <v>24402.420000000002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3.25*J9*12</f>
        <v>10588.5</v>
      </c>
    </row>
    <row r="15" spans="1:10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12614.16</v>
      </c>
    </row>
    <row r="16" spans="1:10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245.52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SUM(I19:I23)</f>
        <v>48772.26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19</v>
      </c>
      <c r="C19" s="22"/>
      <c r="D19" s="22"/>
      <c r="E19" s="22"/>
      <c r="F19" s="22"/>
      <c r="G19" s="22"/>
      <c r="H19" s="23"/>
      <c r="I19" s="13">
        <f>2.06*J9*12</f>
        <v>6711.48</v>
      </c>
    </row>
    <row r="20" spans="1:12" ht="36.75" customHeight="1">
      <c r="A20" s="7"/>
      <c r="B20" s="17" t="s">
        <v>14</v>
      </c>
      <c r="C20" s="20"/>
      <c r="D20" s="20"/>
      <c r="E20" s="20"/>
      <c r="F20" s="20"/>
      <c r="G20" s="20"/>
      <c r="H20" s="21"/>
      <c r="I20" s="14">
        <f>3.6*J9*12</f>
        <v>11728.8</v>
      </c>
      <c r="L20" s="10"/>
    </row>
    <row r="21" spans="1:12" ht="15">
      <c r="A21" s="7"/>
      <c r="B21" s="17" t="s">
        <v>13</v>
      </c>
      <c r="C21" s="22"/>
      <c r="D21" s="22"/>
      <c r="E21" s="22"/>
      <c r="F21" s="22"/>
      <c r="G21" s="22"/>
      <c r="H21" s="23"/>
      <c r="I21" s="14">
        <f>3.06*J9*12</f>
        <v>9969.48</v>
      </c>
    </row>
    <row r="22" spans="1:12">
      <c r="A22" s="3"/>
      <c r="B22" s="17" t="s">
        <v>20</v>
      </c>
      <c r="C22" s="18"/>
      <c r="D22" s="18"/>
      <c r="E22" s="18"/>
      <c r="F22" s="18"/>
      <c r="G22" s="18"/>
      <c r="H22" s="19"/>
      <c r="I22" s="14">
        <f>2.02*J9*12</f>
        <v>6581.16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4.23*J9*12</f>
        <v>13781.340000000002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12">
        <v>0</v>
      </c>
    </row>
    <row r="25" spans="1:12">
      <c r="A25" s="2">
        <v>4</v>
      </c>
      <c r="B25" s="25" t="s">
        <v>16</v>
      </c>
      <c r="C25" s="25"/>
      <c r="D25" s="25"/>
      <c r="E25" s="25"/>
      <c r="F25" s="25"/>
      <c r="G25" s="25"/>
      <c r="H25" s="25"/>
      <c r="I25" s="15">
        <v>19839.34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2">
        <f>I11</f>
        <v>61631.94</v>
      </c>
    </row>
    <row r="27" spans="1:12">
      <c r="A27" s="2">
        <v>6</v>
      </c>
      <c r="B27" s="25" t="s">
        <v>27</v>
      </c>
      <c r="C27" s="25"/>
      <c r="D27" s="25"/>
      <c r="E27" s="25"/>
      <c r="F27" s="25"/>
      <c r="G27" s="25"/>
      <c r="H27" s="25"/>
      <c r="I27" s="15">
        <v>45434.83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11082.95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216.4</v>
      </c>
    </row>
    <row r="30" spans="1:12">
      <c r="A30" s="2">
        <v>7</v>
      </c>
      <c r="B30" s="25" t="s">
        <v>17</v>
      </c>
      <c r="C30" s="25"/>
      <c r="D30" s="25"/>
      <c r="E30" s="25"/>
      <c r="F30" s="25"/>
      <c r="G30" s="25"/>
      <c r="H30" s="25"/>
      <c r="I30" s="15">
        <f>I25+I26-I27-I28-I29</f>
        <v>24737.099999999995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2021-03-24T10:37:18Z</dcterms:modified>
</cp:coreProperties>
</file>