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s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<sst xmlns="http://schemas.openxmlformats.org/spreadsheetml/2006/main" count="29" uniqueCount="28">
  <si>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</si>
  <si>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</si>
  <si>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</si>
  <si>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</si>
  <si>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</si>
  <si>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</si>
  <si>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</si>
  <si>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</si>
  <si>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</si>
  <si>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</si>
  <si>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</si>
  <si>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</si>
  <si>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</si>
  <si>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</si>
  <si>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</si>
  <si>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</si>
  <si>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</si>
  <si>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</si>
  <si>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</si>
  <si>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</si>
  <si>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</si>
  <si>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44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</si>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</sst>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27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567.20000000000005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7" t="s">
        <v>9</v>
      </c>
      <c r="C11" s="27"/>
      <c r="D11" s="27"/>
      <c r="E11" s="27"/>
      <c r="F11" s="27"/>
      <c r="G11" s="27"/>
      <c r="H11" s="27"/>
      <c r="I11" s="14">
        <f>SUM(I13:I16)</f>
        <v>106897.5</v>
      </c>
      <c r="J11" s="13"/>
    </row>
    <row r="12" spans="1:10">
      <c r="A12" s="4"/>
      <c r="B12" s="26" t="s">
        <v>3</v>
      </c>
      <c r="C12" s="26"/>
      <c r="D12" s="26"/>
      <c r="E12" s="26"/>
      <c r="F12" s="26"/>
      <c r="G12" s="26"/>
      <c r="H12" s="26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8.17*J9*12</f>
        <v>55608.288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3.83*J9*12</f>
        <v>26068.512000000002</v>
      </c>
    </row>
    <row r="15" spans="1:10">
      <c r="A15" s="8"/>
      <c r="B15" s="19" t="s">
        <v>22</v>
      </c>
      <c r="C15" s="20"/>
      <c r="D15" s="20"/>
      <c r="E15" s="20"/>
      <c r="F15" s="20"/>
      <c r="G15" s="20"/>
      <c r="H15" s="21"/>
      <c r="I15" s="3">
        <v>24404.1</v>
      </c>
    </row>
    <row r="16" spans="1:10">
      <c r="A16" s="8"/>
      <c r="B16" s="19" t="s">
        <v>23</v>
      </c>
      <c r="C16" s="20"/>
      <c r="D16" s="20"/>
      <c r="E16" s="20"/>
      <c r="F16" s="20"/>
      <c r="G16" s="20"/>
      <c r="H16" s="21"/>
      <c r="I16" s="3">
        <v>816.6</v>
      </c>
    </row>
    <row r="17" spans="1:12">
      <c r="A17" s="2">
        <v>2</v>
      </c>
      <c r="B17" s="27" t="s">
        <v>2</v>
      </c>
      <c r="C17" s="27"/>
      <c r="D17" s="27"/>
      <c r="E17" s="27"/>
      <c r="F17" s="27"/>
      <c r="G17" s="27"/>
      <c r="H17" s="27"/>
      <c r="I17" s="14">
        <f>SUM(I19:I22)</f>
        <v>81676.800000000003</v>
      </c>
    </row>
    <row r="18" spans="1:12">
      <c r="A18" s="4"/>
      <c r="B18" s="26" t="s">
        <v>3</v>
      </c>
      <c r="C18" s="26"/>
      <c r="D18" s="26"/>
      <c r="E18" s="26"/>
      <c r="F18" s="26"/>
      <c r="G18" s="26"/>
      <c r="H18" s="26"/>
      <c r="I18" s="3"/>
    </row>
    <row r="19" spans="1:12" ht="38.25" customHeight="1">
      <c r="A19" s="8"/>
      <c r="B19" s="19" t="s">
        <v>20</v>
      </c>
      <c r="C19" s="24"/>
      <c r="D19" s="24"/>
      <c r="E19" s="24"/>
      <c r="F19" s="24"/>
      <c r="G19" s="24"/>
      <c r="H19" s="25"/>
      <c r="I19" s="15">
        <f>2.4*J9*12</f>
        <v>16335.36</v>
      </c>
    </row>
    <row r="20" spans="1:12" ht="36.75" customHeight="1">
      <c r="A20" s="8"/>
      <c r="B20" s="19" t="s">
        <v>15</v>
      </c>
      <c r="C20" s="22"/>
      <c r="D20" s="22"/>
      <c r="E20" s="22"/>
      <c r="F20" s="22"/>
      <c r="G20" s="22"/>
      <c r="H20" s="23"/>
      <c r="I20" s="16">
        <f>4.52*J9*12</f>
        <v>30764.928</v>
      </c>
      <c r="L20" s="11"/>
    </row>
    <row r="21" spans="1:12" ht="15">
      <c r="A21" s="8"/>
      <c r="B21" s="19" t="s">
        <v>14</v>
      </c>
      <c r="C21" s="24"/>
      <c r="D21" s="24"/>
      <c r="E21" s="24"/>
      <c r="F21" s="24"/>
      <c r="G21" s="24"/>
      <c r="H21" s="25"/>
      <c r="I21" s="16">
        <f>3.06*J9*12</f>
        <v>20827.584000000003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2.02*J9*12</f>
        <v>13748.928000000002</v>
      </c>
    </row>
    <row r="23" spans="1:12" ht="21.75" customHeight="1">
      <c r="A23" s="2">
        <v>3</v>
      </c>
      <c r="B23" s="27" t="s">
        <v>4</v>
      </c>
      <c r="C23" s="27"/>
      <c r="D23" s="27"/>
      <c r="E23" s="27"/>
      <c r="F23" s="27"/>
      <c r="G23" s="27"/>
      <c r="H23" s="27"/>
      <c r="I23" s="3">
        <v>0</v>
      </c>
    </row>
    <row r="24" spans="1:12">
      <c r="A24" s="2">
        <v>4</v>
      </c>
      <c r="B24" s="27" t="s">
        <v>17</v>
      </c>
      <c r="C24" s="27"/>
      <c r="D24" s="27"/>
      <c r="E24" s="27"/>
      <c r="F24" s="27"/>
      <c r="G24" s="27"/>
      <c r="H24" s="27"/>
      <c r="I24" s="12">
        <v>-10500.61</v>
      </c>
    </row>
    <row r="25" spans="1:12">
      <c r="A25" s="2">
        <v>5</v>
      </c>
      <c r="B25" s="27" t="s">
        <v>5</v>
      </c>
      <c r="C25" s="27"/>
      <c r="D25" s="27"/>
      <c r="E25" s="27"/>
      <c r="F25" s="27"/>
      <c r="G25" s="27"/>
      <c r="H25" s="27"/>
      <c r="I25" s="14">
        <f>I11</f>
        <v>106897.5</v>
      </c>
    </row>
    <row r="26" spans="1:12">
      <c r="A26" s="2">
        <v>6</v>
      </c>
      <c r="B26" s="27" t="s">
        <v>26</v>
      </c>
      <c r="C26" s="27"/>
      <c r="D26" s="27"/>
      <c r="E26" s="27"/>
      <c r="F26" s="27"/>
      <c r="G26" s="27"/>
      <c r="H26" s="27"/>
      <c r="I26" s="12">
        <v>79095.67</v>
      </c>
    </row>
    <row r="27" spans="1:12" ht="12" customHeight="1">
      <c r="A27" s="17"/>
      <c r="B27" s="19" t="s">
        <v>24</v>
      </c>
      <c r="C27" s="20"/>
      <c r="D27" s="20"/>
      <c r="E27" s="20"/>
      <c r="F27" s="20"/>
      <c r="G27" s="20"/>
      <c r="H27" s="21"/>
      <c r="I27" s="3">
        <v>23113.54</v>
      </c>
    </row>
    <row r="28" spans="1:12" ht="12" customHeight="1">
      <c r="A28" s="17"/>
      <c r="B28" s="19" t="s">
        <v>25</v>
      </c>
      <c r="C28" s="20"/>
      <c r="D28" s="20"/>
      <c r="E28" s="20"/>
      <c r="F28" s="20"/>
      <c r="G28" s="20"/>
      <c r="H28" s="21"/>
      <c r="I28" s="3">
        <v>779.01</v>
      </c>
    </row>
    <row r="29" spans="1:12">
      <c r="A29" s="2">
        <v>7</v>
      </c>
      <c r="B29" s="27" t="s">
        <v>18</v>
      </c>
      <c r="C29" s="27"/>
      <c r="D29" s="27"/>
      <c r="E29" s="27"/>
      <c r="F29" s="27"/>
      <c r="G29" s="27"/>
      <c r="H29" s="27"/>
      <c r="I29" s="18">
        <f>I24+I25-I26-I27-I28</f>
        <v>-6591.33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13:H13"/>
    <mergeCell ref="B27:H27"/>
    <mergeCell ref="B28:H28"/>
    <mergeCell ref="B24:H24"/>
    <mergeCell ref="B25:H25"/>
    <mergeCell ref="B26:H26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  <mergeCell ref="B16:H16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2021-03-23T06:30:44Z</dcterms:modified>
</cp:coreProperties>
</file>