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0"/>
  <c r="I19"/>
  <c r="I18"/>
  <c r="I17"/>
  <c r="I14"/>
  <c r="I13"/>
  <c r="I15" l="1"/>
  <c r="I24" s="1"/>
  <c r="I26" s="1"/>
</calcChain>
</file>

<file path=xl/sharedStrings.xml><?xml version="1.0" encoding="utf-8"?>
<sst xmlns="http://schemas.openxmlformats.org/spreadsheetml/2006/main" count="26" uniqueCount="25">
  <si>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</si>
  <si>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</si>
  <si>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</si>
  <si>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</si>
  <si>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</si>
  <si>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</si>
  <si>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</si>
  <si>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</si>
  <si>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</si>
  <si>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</si>
  <si>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</si>
  <si>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</si>
  <si>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</si>
  <si>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</si>
  <si>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</si>
  <si>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</si>
  <si>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</si>
  <si>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</si>
  <si>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</si>
  <si>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</si>
  <si>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</si>
  <si>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</si>
  <si>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</si>
  <si>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Клубный, дом 9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</si>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</sst>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A10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9</v>
      </c>
      <c r="H1" s="27"/>
      <c r="I1" s="27"/>
    </row>
    <row r="2" spans="1:10">
      <c r="G2" s="27" t="s">
        <v>7</v>
      </c>
      <c r="H2" s="27"/>
      <c r="I2" s="27"/>
    </row>
    <row r="3" spans="1:10">
      <c r="G3" s="27" t="s">
        <v>8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11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23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138.9</v>
      </c>
    </row>
    <row r="10" spans="1:10">
      <c r="A10" s="9" t="s">
        <v>17</v>
      </c>
      <c r="B10" s="31" t="s">
        <v>1</v>
      </c>
      <c r="C10" s="31"/>
      <c r="D10" s="31"/>
      <c r="E10" s="31"/>
      <c r="F10" s="31"/>
      <c r="G10" s="31"/>
      <c r="H10" s="31"/>
      <c r="I10" s="10" t="s">
        <v>20</v>
      </c>
    </row>
    <row r="11" spans="1:10" ht="15.75" customHeight="1">
      <c r="A11" s="2">
        <v>2</v>
      </c>
      <c r="B11" s="18" t="s">
        <v>10</v>
      </c>
      <c r="C11" s="18"/>
      <c r="D11" s="18"/>
      <c r="E11" s="18"/>
      <c r="F11" s="18"/>
      <c r="G11" s="18"/>
      <c r="H11" s="18"/>
      <c r="I11" s="14">
        <f>SUM(I13:I14)</f>
        <v>19151.531999999999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13</v>
      </c>
      <c r="C13" s="20"/>
      <c r="D13" s="20"/>
      <c r="E13" s="20"/>
      <c r="F13" s="20"/>
      <c r="G13" s="20"/>
      <c r="H13" s="21"/>
      <c r="I13" s="14">
        <f>8.04*J9*12</f>
        <v>13401.071999999998</v>
      </c>
    </row>
    <row r="14" spans="1:10">
      <c r="A14" s="4"/>
      <c r="B14" s="19" t="s">
        <v>12</v>
      </c>
      <c r="C14" s="20"/>
      <c r="D14" s="20"/>
      <c r="E14" s="20"/>
      <c r="F14" s="20"/>
      <c r="G14" s="20"/>
      <c r="H14" s="21"/>
      <c r="I14" s="14">
        <f>3.45*J9*12</f>
        <v>5750.4600000000009</v>
      </c>
    </row>
    <row r="15" spans="1:10">
      <c r="A15" s="2">
        <v>3</v>
      </c>
      <c r="B15" s="18" t="s">
        <v>2</v>
      </c>
      <c r="C15" s="18"/>
      <c r="D15" s="18"/>
      <c r="E15" s="18"/>
      <c r="F15" s="18"/>
      <c r="G15" s="18"/>
      <c r="H15" s="18"/>
      <c r="I15" s="14">
        <f>SUM(I17:I21)</f>
        <v>19151.532000000003</v>
      </c>
    </row>
    <row r="16" spans="1:10">
      <c r="A16" s="4"/>
      <c r="B16" s="26" t="s">
        <v>3</v>
      </c>
      <c r="C16" s="26"/>
      <c r="D16" s="26"/>
      <c r="E16" s="26"/>
      <c r="F16" s="26"/>
      <c r="G16" s="26"/>
      <c r="H16" s="26"/>
      <c r="I16" s="3"/>
    </row>
    <row r="17" spans="1:12" ht="38.25" customHeight="1">
      <c r="A17" s="8"/>
      <c r="B17" s="19" t="s">
        <v>21</v>
      </c>
      <c r="C17" s="24"/>
      <c r="D17" s="24"/>
      <c r="E17" s="24"/>
      <c r="F17" s="24"/>
      <c r="G17" s="24"/>
      <c r="H17" s="25"/>
      <c r="I17" s="15">
        <f>2.19*J9*12</f>
        <v>3650.2920000000004</v>
      </c>
    </row>
    <row r="18" spans="1:12" ht="36.75" customHeight="1">
      <c r="A18" s="8"/>
      <c r="B18" s="19" t="s">
        <v>16</v>
      </c>
      <c r="C18" s="22"/>
      <c r="D18" s="22"/>
      <c r="E18" s="22"/>
      <c r="F18" s="22"/>
      <c r="G18" s="22"/>
      <c r="H18" s="23"/>
      <c r="I18" s="16">
        <f>3.83*J9*12</f>
        <v>6383.844000000001</v>
      </c>
      <c r="L18" s="11"/>
    </row>
    <row r="19" spans="1:12" ht="15">
      <c r="A19" s="8"/>
      <c r="B19" s="19" t="s">
        <v>15</v>
      </c>
      <c r="C19" s="24"/>
      <c r="D19" s="24"/>
      <c r="E19" s="24"/>
      <c r="F19" s="24"/>
      <c r="G19" s="24"/>
      <c r="H19" s="25"/>
      <c r="I19" s="16">
        <f>3.35*J9*12</f>
        <v>5583.7800000000007</v>
      </c>
    </row>
    <row r="20" spans="1:12">
      <c r="A20" s="8"/>
      <c r="B20" s="19" t="s">
        <v>14</v>
      </c>
      <c r="C20" s="20"/>
      <c r="D20" s="20"/>
      <c r="E20" s="20"/>
      <c r="F20" s="20"/>
      <c r="G20" s="20"/>
      <c r="H20" s="21"/>
      <c r="I20" s="16">
        <f>2.12*J9*12</f>
        <v>3533.616</v>
      </c>
    </row>
    <row r="21" spans="1:12">
      <c r="A21" s="8"/>
      <c r="B21" s="19" t="s">
        <v>22</v>
      </c>
      <c r="C21" s="20"/>
      <c r="D21" s="20"/>
      <c r="E21" s="20"/>
      <c r="F21" s="20"/>
      <c r="G21" s="20"/>
      <c r="H21" s="21"/>
      <c r="I21" s="16">
        <v>0</v>
      </c>
    </row>
    <row r="22" spans="1:12" ht="21.75" customHeight="1">
      <c r="A22" s="2">
        <v>4</v>
      </c>
      <c r="B22" s="18" t="s">
        <v>4</v>
      </c>
      <c r="C22" s="18"/>
      <c r="D22" s="18"/>
      <c r="E22" s="18"/>
      <c r="F22" s="18"/>
      <c r="G22" s="18"/>
      <c r="H22" s="18"/>
      <c r="I22" s="3">
        <v>0</v>
      </c>
    </row>
    <row r="23" spans="1:12">
      <c r="A23" s="2">
        <v>5</v>
      </c>
      <c r="B23" s="18" t="s">
        <v>18</v>
      </c>
      <c r="C23" s="18"/>
      <c r="D23" s="18"/>
      <c r="E23" s="18"/>
      <c r="F23" s="18"/>
      <c r="G23" s="18"/>
      <c r="H23" s="18"/>
      <c r="I23" s="12">
        <v>-6671.52</v>
      </c>
    </row>
    <row r="24" spans="1:12">
      <c r="A24" s="2">
        <v>6</v>
      </c>
      <c r="B24" s="18" t="s">
        <v>5</v>
      </c>
      <c r="C24" s="18"/>
      <c r="D24" s="18"/>
      <c r="E24" s="18"/>
      <c r="F24" s="18"/>
      <c r="G24" s="18"/>
      <c r="H24" s="18"/>
      <c r="I24" s="14">
        <f>I15</f>
        <v>19151.532000000003</v>
      </c>
    </row>
    <row r="25" spans="1:12">
      <c r="A25" s="2">
        <v>7</v>
      </c>
      <c r="B25" s="18" t="s">
        <v>6</v>
      </c>
      <c r="C25" s="18"/>
      <c r="D25" s="18"/>
      <c r="E25" s="18"/>
      <c r="F25" s="18"/>
      <c r="G25" s="18"/>
      <c r="H25" s="18"/>
      <c r="I25" s="17">
        <v>8908.17</v>
      </c>
    </row>
    <row r="26" spans="1:12">
      <c r="A26" s="2">
        <v>8</v>
      </c>
      <c r="B26" s="18" t="s">
        <v>19</v>
      </c>
      <c r="C26" s="18"/>
      <c r="D26" s="18"/>
      <c r="E26" s="18"/>
      <c r="F26" s="18"/>
      <c r="G26" s="18"/>
      <c r="H26" s="18"/>
      <c r="I26" s="17">
        <f>I24-I25+I23</f>
        <v>3571.8420000000024</v>
      </c>
    </row>
    <row r="27" spans="1:12">
      <c r="A27" s="5"/>
      <c r="B27" s="6"/>
      <c r="C27" s="6"/>
      <c r="D27" s="6"/>
      <c r="E27" s="6"/>
      <c r="F27" s="6"/>
      <c r="G27" s="6"/>
      <c r="H27" s="6"/>
      <c r="I27" s="7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5:H15"/>
    <mergeCell ref="B22:H22"/>
    <mergeCell ref="B13:H13"/>
    <mergeCell ref="B18:H18"/>
    <mergeCell ref="B19:H19"/>
    <mergeCell ref="B17:H17"/>
    <mergeCell ref="B16:H16"/>
    <mergeCell ref="B20:H20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2022-03-12T05:39:15Z</dcterms:modified>
</cp:coreProperties>
</file>