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18" l="1"/>
  <c r="I26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<sst xmlns="http://schemas.openxmlformats.org/spreadsheetml/2006/main" count="31" uniqueCount="30">
  <si>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</si>
  <si>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</si>
  <si>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</si>
  <si>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</si>
  <si>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</si>
  <si>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</si>
  <si>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</si>
  <si>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</si>
  <si>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</si>
  <si>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</si>
  <si>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</si>
  <si>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</si>
  <si>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</si>
  <si>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</si>
  <si>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</si>
  <si>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</si>
  <si>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</si>
  <si>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</si>
  <si>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</si>
  <si>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</si>
  <si>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</si>
  <si>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8 Марта, дом 12-а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</si>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</sst>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5" t="s">
        <v>8</v>
      </c>
      <c r="H1" s="25"/>
      <c r="I1" s="25"/>
    </row>
    <row r="2" spans="1:10">
      <c r="G2" s="25" t="s">
        <v>6</v>
      </c>
      <c r="H2" s="25"/>
      <c r="I2" s="25"/>
    </row>
    <row r="3" spans="1:10">
      <c r="G3" s="25" t="s">
        <v>7</v>
      </c>
      <c r="H3" s="25"/>
      <c r="I3" s="25"/>
    </row>
    <row r="4" spans="1:10">
      <c r="G4" s="25"/>
      <c r="H4" s="25"/>
      <c r="I4" s="25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741.8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I13+I14+I15+I17+I16</f>
        <v>117153.29600000002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65011.351999999999</v>
      </c>
    </row>
    <row r="14" spans="1:10" ht="12" customHeight="1">
      <c r="A14" s="8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30324.784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8295.5400000000009</v>
      </c>
    </row>
    <row r="16" spans="1:10" ht="15">
      <c r="A16" s="8"/>
      <c r="B16" s="20" t="s">
        <v>28</v>
      </c>
      <c r="C16" s="33"/>
      <c r="D16" s="33"/>
      <c r="E16" s="33"/>
      <c r="F16" s="33"/>
      <c r="G16" s="33"/>
      <c r="H16" s="34"/>
      <c r="I16" s="3">
        <v>5226.08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8295.5400000000009</v>
      </c>
    </row>
    <row r="18" spans="1:12" ht="12" customHeight="1">
      <c r="A18" s="17">
        <v>2</v>
      </c>
      <c r="B18" s="29" t="s">
        <v>2</v>
      </c>
      <c r="C18" s="30"/>
      <c r="D18" s="30"/>
      <c r="E18" s="30"/>
      <c r="F18" s="30"/>
      <c r="G18" s="30"/>
      <c r="H18" s="31"/>
      <c r="I18" s="14">
        <f>SUM(I20:I23)</f>
        <v>95336.135999999984</v>
      </c>
    </row>
    <row r="19" spans="1:12">
      <c r="A19" s="8"/>
      <c r="B19" s="20" t="s">
        <v>3</v>
      </c>
      <c r="C19" s="21"/>
      <c r="D19" s="21"/>
      <c r="E19" s="21"/>
      <c r="F19" s="21"/>
      <c r="G19" s="21"/>
      <c r="H19" s="22"/>
      <c r="I19" s="3"/>
    </row>
    <row r="20" spans="1:12" ht="38.25" customHeight="1">
      <c r="A20" s="8"/>
      <c r="B20" s="20" t="s">
        <v>20</v>
      </c>
      <c r="C20" s="35"/>
      <c r="D20" s="35"/>
      <c r="E20" s="35"/>
      <c r="F20" s="35"/>
      <c r="G20" s="35"/>
      <c r="H20" s="36"/>
      <c r="I20" s="15">
        <f>3.65*J9*7</f>
        <v>18952.989999999998</v>
      </c>
    </row>
    <row r="21" spans="1:12" ht="36.75" customHeight="1">
      <c r="A21" s="8"/>
      <c r="B21" s="20" t="s">
        <v>15</v>
      </c>
      <c r="C21" s="33"/>
      <c r="D21" s="33"/>
      <c r="E21" s="33"/>
      <c r="F21" s="33"/>
      <c r="G21" s="33"/>
      <c r="H21" s="34"/>
      <c r="I21" s="16">
        <f>6.88*J9*7</f>
        <v>35725.087999999996</v>
      </c>
      <c r="L21" s="11"/>
    </row>
    <row r="22" spans="1:12" ht="15">
      <c r="A22" s="8"/>
      <c r="B22" s="20" t="s">
        <v>14</v>
      </c>
      <c r="C22" s="35"/>
      <c r="D22" s="35"/>
      <c r="E22" s="35"/>
      <c r="F22" s="35"/>
      <c r="G22" s="35"/>
      <c r="H22" s="36"/>
      <c r="I22" s="16">
        <f>4.8*J9*7</f>
        <v>24924.48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15733.577999999998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17</v>
      </c>
      <c r="C25" s="28"/>
      <c r="D25" s="28"/>
      <c r="E25" s="28"/>
      <c r="F25" s="28"/>
      <c r="G25" s="28"/>
      <c r="H25" s="28"/>
      <c r="I25" s="12">
        <v>113291.39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8">
        <f>I11</f>
        <v>117153.29600000002</v>
      </c>
    </row>
    <row r="27" spans="1:12">
      <c r="A27" s="2">
        <v>6</v>
      </c>
      <c r="B27" s="28" t="s">
        <v>26</v>
      </c>
      <c r="C27" s="28"/>
      <c r="D27" s="28"/>
      <c r="E27" s="28"/>
      <c r="F27" s="28"/>
      <c r="G27" s="28"/>
      <c r="H27" s="28"/>
      <c r="I27" s="12">
        <v>98999.34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7437.54</v>
      </c>
    </row>
    <row r="29" spans="1:12" ht="12" customHeight="1">
      <c r="A29" s="19"/>
      <c r="B29" s="37" t="s">
        <v>29</v>
      </c>
      <c r="C29" s="38"/>
      <c r="D29" s="38"/>
      <c r="E29" s="38"/>
      <c r="F29" s="38"/>
      <c r="G29" s="38"/>
      <c r="H29" s="39"/>
      <c r="I29" s="3">
        <v>4687.2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843.05</v>
      </c>
    </row>
    <row r="31" spans="1:12">
      <c r="A31" s="2">
        <v>7</v>
      </c>
      <c r="B31" s="28" t="s">
        <v>18</v>
      </c>
      <c r="C31" s="28"/>
      <c r="D31" s="28"/>
      <c r="E31" s="28"/>
      <c r="F31" s="28"/>
      <c r="G31" s="28"/>
      <c r="H31" s="28"/>
      <c r="I31" s="18">
        <f>I25+I26-I27-I28-I30-I29</f>
        <v>118477.55600000003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21:H21"/>
    <mergeCell ref="B22:H22"/>
    <mergeCell ref="B20:H20"/>
    <mergeCell ref="B31:H31"/>
    <mergeCell ref="B28:H28"/>
    <mergeCell ref="B30:H30"/>
    <mergeCell ref="B25:H25"/>
    <mergeCell ref="B26:H26"/>
    <mergeCell ref="B27:H27"/>
    <mergeCell ref="B29:H29"/>
    <mergeCell ref="G1:I1"/>
    <mergeCell ref="G2:I2"/>
    <mergeCell ref="G3:I3"/>
    <mergeCell ref="A5:I5"/>
    <mergeCell ref="A6:I6"/>
    <mergeCell ref="B19:H19"/>
    <mergeCell ref="A7:I7"/>
    <mergeCell ref="G4:I4"/>
    <mergeCell ref="B12:H12"/>
    <mergeCell ref="B14:H14"/>
    <mergeCell ref="B10:H10"/>
    <mergeCell ref="A8:I8"/>
    <mergeCell ref="B11:H11"/>
    <mergeCell ref="B13:H13"/>
    <mergeCell ref="B15:H15"/>
    <mergeCell ref="B17:H17"/>
    <mergeCell ref="B18:H18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2025-01-27T13:04:22Z</dcterms:modified>
</cp:coreProperties>
</file>