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7" l="1"/>
  <c r="I1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<sst xmlns="http://schemas.openxmlformats.org/spreadsheetml/2006/main" count="30" uniqueCount="29">
  <si>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</si>
  <si>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</si>
  <si>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</si>
  <si>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</si>
  <si>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</si>
  <si>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</si>
  <si>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</si>
  <si>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</si>
  <si>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</si>
  <si>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</si>
  <si>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</si>
  <si>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</si>
  <si>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</si>
  <si>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</si>
  <si>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</si>
  <si>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</si>
  <si>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</si>
  <si>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</si>
  <si>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</si>
  <si>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</si>
  <si>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</si>
  <si>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</si>
  <si>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16-а</t>
  </si>
  <si>
    <t>Оплачено Э/э в целях СОИ</t>
  </si>
  <si>
    <t>Оплачено ХВС в целях СОИ</t>
  </si>
  <si>
    <t xml:space="preserve"> Э/э в целях СОИ</t>
  </si>
  <si>
    <t xml:space="preserve">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</si>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</sst>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130" zoomScaleNormal="130" workbookViewId="0">
      <selection activeCell="I14" sqref="I1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7" t="s">
        <v>8</v>
      </c>
      <c r="H1" s="27"/>
      <c r="I1" s="27"/>
    </row>
    <row r="2" spans="1:10">
      <c r="G2" s="27" t="s">
        <v>6</v>
      </c>
      <c r="H2" s="27"/>
      <c r="I2" s="27"/>
    </row>
    <row r="3" spans="1:10">
      <c r="G3" s="27" t="s">
        <v>7</v>
      </c>
      <c r="H3" s="27"/>
      <c r="I3" s="27"/>
    </row>
    <row r="4" spans="1:10">
      <c r="G4" s="27"/>
      <c r="H4" s="27"/>
      <c r="I4" s="27"/>
    </row>
    <row r="5" spans="1:10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0">
      <c r="A6" s="29" t="s">
        <v>10</v>
      </c>
      <c r="B6" s="30"/>
      <c r="C6" s="30"/>
      <c r="D6" s="30"/>
      <c r="E6" s="30"/>
      <c r="F6" s="30"/>
      <c r="G6" s="30"/>
      <c r="H6" s="30"/>
      <c r="I6" s="30"/>
    </row>
    <row r="7" spans="1:10">
      <c r="A7" s="29" t="s">
        <v>28</v>
      </c>
      <c r="B7" s="30"/>
      <c r="C7" s="30"/>
      <c r="D7" s="30"/>
      <c r="E7" s="30"/>
      <c r="F7" s="30"/>
      <c r="G7" s="30"/>
      <c r="H7" s="30"/>
      <c r="I7" s="30"/>
    </row>
    <row r="8" spans="1:10">
      <c r="A8" s="30" t="s">
        <v>22</v>
      </c>
      <c r="B8" s="30"/>
      <c r="C8" s="30"/>
      <c r="D8" s="30"/>
      <c r="E8" s="30"/>
      <c r="F8" s="30"/>
      <c r="G8" s="30"/>
      <c r="H8" s="30"/>
      <c r="I8" s="30"/>
    </row>
    <row r="9" spans="1:10">
      <c r="J9" s="1">
        <v>430.5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I13+I14+I15+I16+I23</f>
        <v>63528.160000000003</v>
      </c>
      <c r="J11" s="13"/>
    </row>
    <row r="12" spans="1:10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5.79*J9*12</f>
        <v>29911.14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2.49*J9*12</f>
        <v>12863.340000000002</v>
      </c>
    </row>
    <row r="15" spans="1:10" ht="12" customHeight="1">
      <c r="A15" s="18"/>
      <c r="B15" s="20" t="s">
        <v>25</v>
      </c>
      <c r="C15" s="21"/>
      <c r="D15" s="21"/>
      <c r="E15" s="21"/>
      <c r="F15" s="21"/>
      <c r="G15" s="21"/>
      <c r="H15" s="22"/>
      <c r="I15" s="3">
        <v>4900.26</v>
      </c>
    </row>
    <row r="16" spans="1:10" ht="12" customHeight="1">
      <c r="A16" s="18"/>
      <c r="B16" s="20" t="s">
        <v>26</v>
      </c>
      <c r="C16" s="21"/>
      <c r="D16" s="21"/>
      <c r="E16" s="21"/>
      <c r="F16" s="21"/>
      <c r="G16" s="21"/>
      <c r="H16" s="22"/>
      <c r="I16" s="3">
        <v>665.38</v>
      </c>
    </row>
    <row r="17" spans="1:12" ht="12" customHeight="1">
      <c r="A17" s="18">
        <v>2</v>
      </c>
      <c r="B17" s="33" t="s">
        <v>2</v>
      </c>
      <c r="C17" s="34"/>
      <c r="D17" s="34"/>
      <c r="E17" s="34"/>
      <c r="F17" s="34"/>
      <c r="G17" s="34"/>
      <c r="H17" s="35"/>
      <c r="I17" s="14">
        <f>SUM(I19:I23)</f>
        <v>57962.52</v>
      </c>
    </row>
    <row r="18" spans="1:12">
      <c r="A18" s="8"/>
      <c r="B18" s="20" t="s">
        <v>3</v>
      </c>
      <c r="C18" s="21"/>
      <c r="D18" s="21"/>
      <c r="E18" s="21"/>
      <c r="F18" s="21"/>
      <c r="G18" s="21"/>
      <c r="H18" s="22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2.19*J9*12</f>
        <v>11313.539999999999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1.72*J9*12</f>
        <v>8885.52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2.59*J9*12</f>
        <v>13379.939999999999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1.78*J9*12</f>
        <v>9195.48</v>
      </c>
    </row>
    <row r="23" spans="1:12">
      <c r="A23" s="8"/>
      <c r="B23" s="20" t="s">
        <v>21</v>
      </c>
      <c r="C23" s="21"/>
      <c r="D23" s="21"/>
      <c r="E23" s="21"/>
      <c r="F23" s="21"/>
      <c r="G23" s="21"/>
      <c r="H23" s="22"/>
      <c r="I23" s="16">
        <f>2.94*J9*12</f>
        <v>15188.04</v>
      </c>
    </row>
    <row r="24" spans="1:12" ht="21.75" customHeight="1">
      <c r="A24" s="2">
        <v>3</v>
      </c>
      <c r="B24" s="19" t="s">
        <v>4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4</v>
      </c>
      <c r="B25" s="19" t="s">
        <v>17</v>
      </c>
      <c r="C25" s="19"/>
      <c r="D25" s="19"/>
      <c r="E25" s="19"/>
      <c r="F25" s="19"/>
      <c r="G25" s="19"/>
      <c r="H25" s="19"/>
      <c r="I25" s="12">
        <v>98204.77</v>
      </c>
    </row>
    <row r="26" spans="1:12">
      <c r="A26" s="2">
        <v>5</v>
      </c>
      <c r="B26" s="19" t="s">
        <v>5</v>
      </c>
      <c r="C26" s="19"/>
      <c r="D26" s="19"/>
      <c r="E26" s="19"/>
      <c r="F26" s="19"/>
      <c r="G26" s="19"/>
      <c r="H26" s="19"/>
      <c r="I26" s="14">
        <f>I11</f>
        <v>63528.160000000003</v>
      </c>
    </row>
    <row r="27" spans="1:12">
      <c r="A27" s="2">
        <v>6</v>
      </c>
      <c r="B27" s="19" t="s">
        <v>27</v>
      </c>
      <c r="C27" s="19"/>
      <c r="D27" s="19"/>
      <c r="E27" s="19"/>
      <c r="F27" s="19"/>
      <c r="G27" s="19"/>
      <c r="H27" s="19"/>
      <c r="I27" s="17">
        <v>46604.11</v>
      </c>
    </row>
    <row r="28" spans="1:12" ht="12" customHeight="1">
      <c r="A28" s="18"/>
      <c r="B28" s="20" t="s">
        <v>23</v>
      </c>
      <c r="C28" s="21"/>
      <c r="D28" s="21"/>
      <c r="E28" s="21"/>
      <c r="F28" s="21"/>
      <c r="G28" s="21"/>
      <c r="H28" s="22"/>
      <c r="I28" s="3">
        <v>4771.95</v>
      </c>
    </row>
    <row r="29" spans="1:12" ht="12" customHeight="1">
      <c r="A29" s="18"/>
      <c r="B29" s="20" t="s">
        <v>24</v>
      </c>
      <c r="C29" s="21"/>
      <c r="D29" s="21"/>
      <c r="E29" s="21"/>
      <c r="F29" s="21"/>
      <c r="G29" s="21"/>
      <c r="H29" s="22"/>
      <c r="I29" s="3">
        <v>800.78</v>
      </c>
    </row>
    <row r="30" spans="1:12">
      <c r="A30" s="2">
        <v>7</v>
      </c>
      <c r="B30" s="19" t="s">
        <v>18</v>
      </c>
      <c r="C30" s="19"/>
      <c r="D30" s="19"/>
      <c r="E30" s="19"/>
      <c r="F30" s="19"/>
      <c r="G30" s="19"/>
      <c r="H30" s="19"/>
      <c r="I30" s="17">
        <f>I25+I26-I27-I28-I29</f>
        <v>109556.09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28:H28"/>
    <mergeCell ref="B29:H29"/>
    <mergeCell ref="B17:H17"/>
    <mergeCell ref="B25:H25"/>
    <mergeCell ref="B26:H26"/>
    <mergeCell ref="B27:H2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2022-03-18T12:02:00Z</dcterms:modified>
</cp:coreProperties>
</file>