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8"/>
  <c r="I11" l="1"/>
  <c r="I26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<sst xmlns="http://schemas.openxmlformats.org/spreadsheetml/2006/main" count="31" uniqueCount="30">
  <si>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</si>
  <si>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</si>
  <si>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</si>
  <si>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</si>
  <si>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</si>
  <si>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</si>
  <si>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</si>
  <si>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</si>
  <si>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</si>
  <si>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</si>
  <si>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</si>
  <si>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</si>
  <si>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</si>
  <si>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</si>
  <si>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</si>
  <si>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</si>
  <si>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</si>
  <si>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</si>
  <si>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</si>
  <si>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</si>
  <si>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</si>
  <si>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15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</si>
  <si>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</si>
  <si>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</si>
  <si>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</si>
  <si>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</si>
  <si>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</si>
  <si>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</si>
  <si>
    <t>Оплачено ВО в целях СОИ</t>
  </si>
  <si>
    <t>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</si>
</sst>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L22" sqref="L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9" t="s">
        <v>8</v>
      </c>
      <c r="H1" s="29"/>
      <c r="I1" s="29"/>
    </row>
    <row r="2" spans="1:10">
      <c r="G2" s="29" t="s">
        <v>6</v>
      </c>
      <c r="H2" s="29"/>
      <c r="I2" s="29"/>
    </row>
    <row r="3" spans="1:10">
      <c r="G3" s="29" t="s">
        <v>7</v>
      </c>
      <c r="H3" s="29"/>
      <c r="I3" s="29"/>
    </row>
    <row r="4" spans="1:10">
      <c r="G4" s="29"/>
      <c r="H4" s="29"/>
      <c r="I4" s="29"/>
    </row>
    <row r="5" spans="1:10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27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21</v>
      </c>
      <c r="B8" s="32"/>
      <c r="C8" s="32"/>
      <c r="D8" s="32"/>
      <c r="E8" s="32"/>
      <c r="F8" s="32"/>
      <c r="G8" s="32"/>
      <c r="H8" s="32"/>
      <c r="I8" s="32"/>
    </row>
    <row r="9" spans="1:10">
      <c r="J9" s="1">
        <v>2924.2</v>
      </c>
    </row>
    <row r="10" spans="1:10">
      <c r="A10" s="9" t="s">
        <v>16</v>
      </c>
      <c r="B10" s="33" t="s">
        <v>1</v>
      </c>
      <c r="C10" s="33"/>
      <c r="D10" s="33"/>
      <c r="E10" s="33"/>
      <c r="F10" s="33"/>
      <c r="G10" s="33"/>
      <c r="H10" s="33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713720.36199999996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1" t="s">
        <v>12</v>
      </c>
      <c r="C13" s="22"/>
      <c r="D13" s="22"/>
      <c r="E13" s="22"/>
      <c r="F13" s="22"/>
      <c r="G13" s="22"/>
      <c r="H13" s="23"/>
      <c r="I13" s="14">
        <f>11.37*J9*12</f>
        <v>398977.84799999994</v>
      </c>
    </row>
    <row r="14" spans="1:10">
      <c r="A14" s="4"/>
      <c r="B14" s="21" t="s">
        <v>11</v>
      </c>
      <c r="C14" s="22"/>
      <c r="D14" s="22"/>
      <c r="E14" s="22"/>
      <c r="F14" s="22"/>
      <c r="G14" s="22"/>
      <c r="H14" s="23"/>
      <c r="I14" s="14">
        <f>5.31*J9*12</f>
        <v>186330.02399999998</v>
      </c>
    </row>
    <row r="15" spans="1:10">
      <c r="A15" s="8"/>
      <c r="B15" s="21" t="s">
        <v>24</v>
      </c>
      <c r="C15" s="22"/>
      <c r="D15" s="22"/>
      <c r="E15" s="22"/>
      <c r="F15" s="22"/>
      <c r="G15" s="22"/>
      <c r="H15" s="23"/>
      <c r="I15" s="3">
        <v>117908.41</v>
      </c>
    </row>
    <row r="16" spans="1:10" ht="15">
      <c r="A16" s="8"/>
      <c r="B16" s="21" t="s">
        <v>29</v>
      </c>
      <c r="C16" s="24"/>
      <c r="D16" s="24"/>
      <c r="E16" s="24"/>
      <c r="F16" s="24"/>
      <c r="G16" s="24"/>
      <c r="H16" s="25"/>
      <c r="I16" s="3">
        <v>5220.1400000000003</v>
      </c>
    </row>
    <row r="17" spans="1:12">
      <c r="A17" s="8"/>
      <c r="B17" s="21" t="s">
        <v>25</v>
      </c>
      <c r="C17" s="22"/>
      <c r="D17" s="22"/>
      <c r="E17" s="22"/>
      <c r="F17" s="22"/>
      <c r="G17" s="22"/>
      <c r="H17" s="23"/>
      <c r="I17" s="3">
        <v>5283.94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585307.87199999997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1" t="s">
        <v>20</v>
      </c>
      <c r="C20" s="26"/>
      <c r="D20" s="26"/>
      <c r="E20" s="26"/>
      <c r="F20" s="26"/>
      <c r="G20" s="26"/>
      <c r="H20" s="27"/>
      <c r="I20" s="15">
        <f>3.32*J9*12</f>
        <v>116500.128</v>
      </c>
    </row>
    <row r="21" spans="1:12" ht="36.75" customHeight="1">
      <c r="A21" s="8"/>
      <c r="B21" s="21" t="s">
        <v>15</v>
      </c>
      <c r="C21" s="24"/>
      <c r="D21" s="24"/>
      <c r="E21" s="24"/>
      <c r="F21" s="24"/>
      <c r="G21" s="24"/>
      <c r="H21" s="25"/>
      <c r="I21" s="16">
        <f>6.25*J9*12</f>
        <v>219315</v>
      </c>
      <c r="L21" s="11"/>
    </row>
    <row r="22" spans="1:12" ht="15">
      <c r="A22" s="8"/>
      <c r="B22" s="21" t="s">
        <v>14</v>
      </c>
      <c r="C22" s="26"/>
      <c r="D22" s="26"/>
      <c r="E22" s="26"/>
      <c r="F22" s="26"/>
      <c r="G22" s="26"/>
      <c r="H22" s="27"/>
      <c r="I22" s="16">
        <f>4.36*J9*12</f>
        <v>152994.144</v>
      </c>
    </row>
    <row r="23" spans="1:12">
      <c r="A23" s="8"/>
      <c r="B23" s="21" t="s">
        <v>13</v>
      </c>
      <c r="C23" s="22"/>
      <c r="D23" s="22"/>
      <c r="E23" s="22"/>
      <c r="F23" s="22"/>
      <c r="G23" s="22"/>
      <c r="H23" s="23"/>
      <c r="I23" s="16">
        <f>2.75*J9*12</f>
        <v>96498.599999999991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566642.02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713720.36199999996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818423.87</v>
      </c>
    </row>
    <row r="28" spans="1:12" ht="12" customHeight="1">
      <c r="A28" s="17"/>
      <c r="B28" s="21" t="s">
        <v>22</v>
      </c>
      <c r="C28" s="22"/>
      <c r="D28" s="22"/>
      <c r="E28" s="22"/>
      <c r="F28" s="22"/>
      <c r="G28" s="22"/>
      <c r="H28" s="23"/>
      <c r="I28" s="3">
        <v>126977.69</v>
      </c>
    </row>
    <row r="29" spans="1:12" ht="12" customHeight="1">
      <c r="A29" s="19"/>
      <c r="B29" s="34" t="s">
        <v>28</v>
      </c>
      <c r="C29" s="35"/>
      <c r="D29" s="35"/>
      <c r="E29" s="35"/>
      <c r="F29" s="35"/>
      <c r="G29" s="35"/>
      <c r="H29" s="36"/>
      <c r="I29" s="3">
        <v>4558.6000000000004</v>
      </c>
    </row>
    <row r="30" spans="1:12" ht="12" customHeight="1">
      <c r="A30" s="17"/>
      <c r="B30" s="21" t="s">
        <v>23</v>
      </c>
      <c r="C30" s="22"/>
      <c r="D30" s="22"/>
      <c r="E30" s="22"/>
      <c r="F30" s="22"/>
      <c r="G30" s="22"/>
      <c r="H30" s="23"/>
      <c r="I30" s="3">
        <v>5461.76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324940.462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17:H17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2024-02-17T15:19:06Z</dcterms:modified>
</cp:coreProperties>
</file>